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111\Desktop\ITA68\ข้อ011\"/>
    </mc:Choice>
  </mc:AlternateContent>
  <xr:revisionPtr revIDLastSave="0" documentId="13_ncr:1_{FDEEA7C9-D56C-43E7-AE1A-16311DABF9D4}" xr6:coauthVersionLast="47" xr6:coauthVersionMax="47" xr10:uidLastSave="{00000000-0000-0000-0000-000000000000}"/>
  <bookViews>
    <workbookView xWindow="-120" yWindow="-120" windowWidth="20640" windowHeight="11160" activeTab="1" xr2:uid="{01F71DEC-5A0C-49D0-AFF7-2245AB1F42EF}"/>
  </bookViews>
  <sheets>
    <sheet name="มี.ค.69" sheetId="1" r:id="rId1"/>
    <sheet name="ก.พ.69" sheetId="2" r:id="rId2"/>
    <sheet name="ม.ค.69" sheetId="3" r:id="rId3"/>
    <sheet name="ธ.ค.68" sheetId="4" r:id="rId4"/>
    <sheet name="พ.ย.68" sheetId="5" r:id="rId5"/>
    <sheet name="ต.ค.68" sheetId="6" r:id="rId6"/>
    <sheet name="ว119" sheetId="9" r:id="rId7"/>
  </sheets>
  <definedNames>
    <definedName name="_xlnm.Print_Area" localSheetId="1">ก.พ.69!$A$1:$L$33</definedName>
    <definedName name="_xlnm.Print_Area" localSheetId="5">ต.ค.68!$A$1:$L$99</definedName>
    <definedName name="_xlnm.Print_Area" localSheetId="3">ธ.ค.68!$A$1:$M$64</definedName>
    <definedName name="_xlnm.Print_Area" localSheetId="4">พ.ย.68!$A$1:$M$77</definedName>
    <definedName name="_xlnm.Print_Area" localSheetId="2">ม.ค.69!$A$1:$L$93</definedName>
    <definedName name="_xlnm.Print_Area" localSheetId="0">มี.ค.69!$A$1:$N$67</definedName>
    <definedName name="_xlnm.Print_Area" localSheetId="6">ว119!$A$1:$L$231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1" i="9" l="1"/>
  <c r="H211" i="9"/>
  <c r="J211" i="9"/>
  <c r="E162" i="9"/>
  <c r="H162" i="9"/>
  <c r="J162" i="9"/>
  <c r="E94" i="9"/>
  <c r="H94" i="9"/>
  <c r="J94" i="9"/>
  <c r="J37" i="9"/>
  <c r="H37" i="9"/>
  <c r="E37" i="9"/>
  <c r="E12" i="9"/>
  <c r="H12" i="9"/>
  <c r="J12" i="9"/>
  <c r="J96" i="6"/>
  <c r="H96" i="6"/>
  <c r="E96" i="6"/>
  <c r="C96" i="6"/>
  <c r="J64" i="5"/>
  <c r="H64" i="5"/>
  <c r="E64" i="5"/>
  <c r="C64" i="5"/>
  <c r="J53" i="4"/>
  <c r="H53" i="4"/>
  <c r="E53" i="4"/>
  <c r="C53" i="4"/>
  <c r="J75" i="3"/>
  <c r="H75" i="3"/>
  <c r="E75" i="3"/>
  <c r="C75" i="3"/>
  <c r="J28" i="2"/>
  <c r="H28" i="2"/>
  <c r="E28" i="2"/>
  <c r="C28" i="2"/>
  <c r="J45" i="1"/>
  <c r="H45" i="1"/>
  <c r="E45" i="1"/>
  <c r="C45" i="1"/>
</calcChain>
</file>

<file path=xl/sharedStrings.xml><?xml version="1.0" encoding="utf-8"?>
<sst xmlns="http://schemas.openxmlformats.org/spreadsheetml/2006/main" count="1700" uniqueCount="518">
  <si>
    <t>แบบ สขร.1</t>
  </si>
  <si>
    <t>สรุปผลการดำเนินการจัดซื้อจัดจ้างในรอบเดือนมีนาคม 2569</t>
  </si>
  <si>
    <t>องค์การบริหารส่วนตำบลลุ่มสุ่ม  อำเภอไทรโยค  จังหวัดกาญจนบุรี</t>
  </si>
  <si>
    <t>วันที่ 10 เมษายน พ.ศ.2569</t>
  </si>
  <si>
    <t>ลำดับที่</t>
  </si>
  <si>
    <t>งานที่จัดซื้อหรือจัดจ้าง</t>
  </si>
  <si>
    <t>วงเงินที่จัดซื้อหรือจ้าง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</si>
  <si>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</si>
  <si>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</si>
  <si>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</si>
  <si>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</si>
  <si>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ราคากลาง</t>
  </si>
  <si>
    <t>วิธีซื้อ/จ้าง</t>
  </si>
  <si>
    <t>ซื้อน้ำมันเชื้อเพลิง ประจำเดือน</t>
  </si>
  <si>
    <t>เฉพาะเจาะจง</t>
  </si>
  <si>
    <t>นายสมเกียรติ คำสิงห์</t>
  </si>
  <si>
    <t>เป็นผู้มีคุณสมบัติถูกต้อง</t>
  </si>
  <si>
    <t>ใบสั่งซื้อ 36/2569</t>
  </si>
  <si>
    <t>มีนาคม 2569 (กองช่าง)</t>
  </si>
  <si>
    <t>ตามเงื่อนไขที่อบต.ลุ่มสุ่ม กำหนด</t>
  </si>
  <si>
    <t>27 ก.พ. 2569</t>
  </si>
  <si>
    <t>ใบสั่งซื้อ 37/2569</t>
  </si>
  <si>
    <t>มีนาคม 2569 (สป)</t>
  </si>
  <si>
    <t>จ้างกำจัดขยะ เดือน มี.ค. 2569</t>
  </si>
  <si>
    <t>บ.นราจันทร์ ซัพพลาย</t>
  </si>
  <si>
    <t>ใบสั่งจ้าง 40/2569</t>
  </si>
  <si>
    <t>2008 จก.</t>
  </si>
  <si>
    <t>โครงการปรับปรุงระบบประปาหมู่บ้าน</t>
  </si>
  <si>
    <t>แววใจ เกิดสุข</t>
  </si>
  <si>
    <t>สัญญาจ้างก่อสร้าง 8/2569</t>
  </si>
  <si>
    <t>ม.3 บ้านลุ่มผึ้ง</t>
  </si>
  <si>
    <t>5 มี.ค. 2569</t>
  </si>
  <si>
    <t>จัดซื้อยางรถยนต์ส่วนกลาง</t>
  </si>
  <si>
    <t>วัตการยาง</t>
  </si>
  <si>
    <t>ใบสั่งจ้าง 38/2569</t>
  </si>
  <si>
    <t>ทะเบียน 82-9656 กาญจนบุรี</t>
  </si>
  <si>
    <t>9 มี.ค. 2569</t>
  </si>
  <si>
    <t>จัดซื้อน้ำมันเชื้อเพลิงและหล่อลื่น</t>
  </si>
  <si>
    <t>ใบสั่งซื้อ 39/2569</t>
  </si>
  <si>
    <t>จำนวน 40 ลิตร</t>
  </si>
  <si>
    <t>17 มี.ค. 2569</t>
  </si>
  <si>
    <t>จัดซื้อวัสดุ คก.เสริมสร้างวินัยการคิด</t>
  </si>
  <si>
    <t>อี.เอ.เค.สเตชั่น</t>
  </si>
  <si>
    <t>ใบสั่งซื้อ 40/2569</t>
  </si>
  <si>
    <t>แยกขยะใน ศพด. จำนวน 9 รายการ</t>
  </si>
  <si>
    <t>18 มี.ค. 2569</t>
  </si>
  <si>
    <t xml:space="preserve">จ้างซ่อมแซมเครื่องปรับอากาศ </t>
  </si>
  <si>
    <t>อ๊อฟแอร์ เซอร์วิส</t>
  </si>
  <si>
    <t>ใบสั่งจ้าง 42/2569</t>
  </si>
  <si>
    <t>กองคลัง หมายเลขฯ 420-46-0006</t>
  </si>
  <si>
    <t>ใบสั่งจ้าง 43/2569</t>
  </si>
  <si>
    <t>กองช่าง จำนวน 2 เครื่อง</t>
  </si>
  <si>
    <t>จ้างซ่อมแซมรถส่วนกลางทะเบียน</t>
  </si>
  <si>
    <t>บ.อีซูซุ กาญจนบุรี กจ.</t>
  </si>
  <si>
    <t>ใบสั่งจ้าง 44/2569</t>
  </si>
  <si>
    <t>83-6657 กาญจนบุรี</t>
  </si>
  <si>
    <t>31 มี.ค. 2569</t>
  </si>
  <si>
    <t>จ้างซ่อมแซมรถยนต์ส่วนกลาง</t>
  </si>
  <si>
    <t>นายวิเวก แสงนิ่ม</t>
  </si>
  <si>
    <t>ใบสั่งจ้าง 45/2569</t>
  </si>
  <si>
    <t>ทะเบียน 6001  กาญจนบุรี</t>
  </si>
  <si>
    <t>จัดซื้อวัสดุก่อสร้าง ศพด.วัดลุ่มสุ่ม</t>
  </si>
  <si>
    <t>สวนเมเปิ้ล</t>
  </si>
  <si>
    <t>ใบสั่งซื้อ 41/2569</t>
  </si>
  <si>
    <t>จำนวน 3 รายการ</t>
  </si>
  <si>
    <t xml:space="preserve">จัดซื้อธงชาติ </t>
  </si>
  <si>
    <t>หจก.อักษรภัณฑ์ จก.</t>
  </si>
  <si>
    <t>ใบสั่งซื้อ 42/2569</t>
  </si>
  <si>
    <t>จำนวน 2 รายการ</t>
  </si>
  <si>
    <t>จัดซื้อวัสดุงานบ้านงานครัว</t>
  </si>
  <si>
    <t>ใบสั่งซื้อ 43/2569</t>
  </si>
  <si>
    <t>นางสาวดนุภา หล้าแหล่ง</t>
  </si>
  <si>
    <t>ผู้ช่วยเจ้าพนักงานพัสดุ</t>
  </si>
  <si>
    <t>สรุปผลการดำเนินการจัดซื้อจัดจ้างในรอบเดือนกุมภาพันธ์ 2569</t>
  </si>
  <si>
    <t>วันที่ 11 มีนาคม พ.ศ.2569</t>
  </si>
  <si>
    <t>ใบสั่งซื้อ 33/2569</t>
  </si>
  <si>
    <t>กุมภาพันธ์ 2569 (กองช่าง)</t>
  </si>
  <si>
    <t>30 ม.ค. 2569</t>
  </si>
  <si>
    <t>ใบสั่งซื้อ 34/2569</t>
  </si>
  <si>
    <t>กุมภาพันธ์ 2569 (สป)</t>
  </si>
  <si>
    <t>จ้างกำจัดขยะ เดือน ก.พ. 2569</t>
  </si>
  <si>
    <t>ใบสั่งจ้าง 35/2569</t>
  </si>
  <si>
    <t>จ้างจัดทำป้ายอะคริลิค oss</t>
  </si>
  <si>
    <t>น๊อยซ์ ดีไซน์</t>
  </si>
  <si>
    <t>ใบสั่งจ้าง 36/2569</t>
  </si>
  <si>
    <t>จำนวน 2 ป้าย</t>
  </si>
  <si>
    <t>5 ก.พ. 2569</t>
  </si>
  <si>
    <t>หจก.รุ่งแสง.</t>
  </si>
  <si>
    <t>ใบสั่งจ้าง 37/2569</t>
  </si>
  <si>
    <t>ทะเบียน กจ 6001 กาญจนบุรี</t>
  </si>
  <si>
    <t>9 ก.พ. 2569</t>
  </si>
  <si>
    <t>จัดซื้อวัสดุไฟฟ้าและวิทยุ (สำนักปลัด)</t>
  </si>
  <si>
    <t>บ.ทัศศิพร เอ็นเทอไพร้ฯ</t>
  </si>
  <si>
    <t>ใบสั่งซื้อ 35/2569</t>
  </si>
  <si>
    <t>จำนวน 6 รายการ</t>
  </si>
  <si>
    <t>คก.ก่อสร้างถนนคอนกรีตเสริมเหล็ก</t>
  </si>
  <si>
    <t>e-bidding</t>
  </si>
  <si>
    <t xml:space="preserve">บ.พชร ก่อสร้าง 2017 </t>
  </si>
  <si>
    <t>สัญญาจ้างก่อสร้าง 6/2569</t>
  </si>
  <si>
    <t>สายบ้านเขาสามชั้น</t>
  </si>
  <si>
    <t>13 ก.พ. 2569</t>
  </si>
  <si>
    <t>หจก.ยูดี ก่อสร้าง 2017</t>
  </si>
  <si>
    <t>สัญญาจ้างก่อสร้าง 7/2569</t>
  </si>
  <si>
    <t>ม.7 บ้านพุน้อย</t>
  </si>
  <si>
    <t>18 ก.พ. 2569</t>
  </si>
  <si>
    <t>กองคลัง จำนวน 3 เครื่อง</t>
  </si>
  <si>
    <t>20 ก.พ. 2569</t>
  </si>
  <si>
    <t>จ้างจัดทำป้ายสติกเกอร์เคลือบอัด</t>
  </si>
  <si>
    <t>ใบสั่งจ้าง 39/2569</t>
  </si>
  <si>
    <t>รองหลังพาสวูด 1 ป้าย</t>
  </si>
  <si>
    <t>26 ก.พ. 2569</t>
  </si>
  <si>
    <t>สรุปผลการดำเนินการจัดซื้อจัดจ้างในรอบเดือนมกราคม 2569</t>
  </si>
  <si>
    <t>วันที่ 13 กุมภาพันธ์ พ.ศ.2569</t>
  </si>
  <si>
    <t>ใบสั่งซื้อ 22/2569</t>
  </si>
  <si>
    <t>มกราคม 2569 (กองช่าง)</t>
  </si>
  <si>
    <t>30 ธ.ค. 2568</t>
  </si>
  <si>
    <t>ใบสั่งซื้อ 23/2569</t>
  </si>
  <si>
    <t>มกราคม 2569 (สป)</t>
  </si>
  <si>
    <t>จ้างกำจัดขยะ เดือน ม.ค. 2569</t>
  </si>
  <si>
    <t>ใบสั่งจ้าง 23/2569</t>
  </si>
  <si>
    <t>จัดซื้อวัสดุงานบ้านงานครัว (สป)</t>
  </si>
  <si>
    <t>ใบสั่งซื้อ 24/2569</t>
  </si>
  <si>
    <t>จำนวน 7 รายการ</t>
  </si>
  <si>
    <t>5 ม.ค. 2569</t>
  </si>
  <si>
    <t xml:space="preserve">จัดซื้อวัสดุสำนักงานกองคลัง </t>
  </si>
  <si>
    <t>ใบสั่งซื้อ 25/2569</t>
  </si>
  <si>
    <t>จำนวน 5 รายการ</t>
  </si>
  <si>
    <t>จัดซื้อของรางวัลกิจกรรมเกมและ</t>
  </si>
  <si>
    <t>บ.เจริญพาณิชย์ค้าส่งฯ</t>
  </si>
  <si>
    <t>ใบสั่งซื้อ 26/2569</t>
  </si>
  <si>
    <t>นันทนาการ คก.วันเด็ก</t>
  </si>
  <si>
    <t>6 ม.ค. 2569</t>
  </si>
  <si>
    <t>จ้างเหมารถตู้รับเสด็จ</t>
  </si>
  <si>
    <t>นายชวลิต กลิ่นโนะ</t>
  </si>
  <si>
    <t>ใบสั่งจ้าง 24/2569</t>
  </si>
  <si>
    <t>จ้างเหมารถบัสปรับอากาศ2ชั้น</t>
  </si>
  <si>
    <t>หจก.เปรมศักดิ์ทัวร์</t>
  </si>
  <si>
    <t>ใบสั่งจ้าง 25/2569</t>
  </si>
  <si>
    <t>8 ม.ค. 2569</t>
  </si>
  <si>
    <t>จ้างซ่อมแซมรถจักรยานยนต์</t>
  </si>
  <si>
    <t>นิพาพร สุวรรณโชติ</t>
  </si>
  <si>
    <t>ใบสั่งจ้าง 26/2569</t>
  </si>
  <si>
    <t>ทะเบียน 1กท 4408</t>
  </si>
  <si>
    <t>ซ่อมแซมสถานีสูบน้ำด้วยไฟฟ้า</t>
  </si>
  <si>
    <t>ศรีเพชรมอเตอร์</t>
  </si>
  <si>
    <t>ใบสั่งจ้าง 27/2569</t>
  </si>
  <si>
    <t>บ้านลุ่มผึ้ง หมู่ 3</t>
  </si>
  <si>
    <t>คกก.ปรับปรุงระบบประปาภายในหมู่บ้าน</t>
  </si>
  <si>
    <t>นายอำพล แสนสุข</t>
  </si>
  <si>
    <t>สัญญาจ้างก่อสร้าง 4/2569</t>
  </si>
  <si>
    <t>หมู่ที่ 5</t>
  </si>
  <si>
    <t>12 ม.ค. 2569</t>
  </si>
  <si>
    <t>จ้างจัดทำตรายาง จำนวน 10 อัน</t>
  </si>
  <si>
    <t>ใบสั่งจ้าง 28/2569</t>
  </si>
  <si>
    <t>15 ม.ค. 2569</t>
  </si>
  <si>
    <t>จัดซื้อวัสดุก่อสร้าง กองช่าง</t>
  </si>
  <si>
    <t>ทิพดารา</t>
  </si>
  <si>
    <t>ใบสั่งซื้อ 27/2569</t>
  </si>
  <si>
    <t>จำนวน 17 รายการ</t>
  </si>
  <si>
    <t xml:space="preserve">จ้างซ่อมแซมสถานีผันน้ำ </t>
  </si>
  <si>
    <t>บ.นิธิณัฐกรฯ</t>
  </si>
  <si>
    <t>ใบสั่งจ้าง 29/2569</t>
  </si>
  <si>
    <t>สถานีที่ 1</t>
  </si>
  <si>
    <t>16 ม.ค. 2569</t>
  </si>
  <si>
    <t>จัดซื้อน้ำมันสำหรับใส่เครื่องตัดหญ้า</t>
  </si>
  <si>
    <t>ร้านสมเกียรติ</t>
  </si>
  <si>
    <t>ใบสั่งซื้อ 28/2569</t>
  </si>
  <si>
    <t>จำนวน 20 ลิตร</t>
  </si>
  <si>
    <t>19 ม.ค. 2569</t>
  </si>
  <si>
    <t>บ.ศรีมงคง วัสดุก่อสร้างฯ</t>
  </si>
  <si>
    <t>ใบสั่งซื้อ 29/2569</t>
  </si>
  <si>
    <t>จำนวน 13 รายการ</t>
  </si>
  <si>
    <t>จัดซื้อยางรถยนต์หมายเลข</t>
  </si>
  <si>
    <t>ใบสั่งซื้อ 30/2569</t>
  </si>
  <si>
    <t>ทะเบียน กง 5563 จำนวน 4 เส้น</t>
  </si>
  <si>
    <t xml:space="preserve">จัดซื้อหลอดไฟถนน LED ขนาด </t>
  </si>
  <si>
    <t>บ.ไทยอินโนเวชั่นฯ</t>
  </si>
  <si>
    <t>ใบสั่งซื้อ 31/2569</t>
  </si>
  <si>
    <t>30 w จำนวน 30 ชุด</t>
  </si>
  <si>
    <t>27 ม.ค. 2569</t>
  </si>
  <si>
    <t>จัดซื้อมาตรวัดน้ำขนาดเส้นผ่านศูนย์กลาง</t>
  </si>
  <si>
    <t>ใบสั่งซื้อ 32/2569</t>
  </si>
  <si>
    <t>1/2 นิ้วชนิด2ชั้น จำนวน 20 ตัว</t>
  </si>
  <si>
    <t>ใบสั่งจ้าง 30/2569</t>
  </si>
  <si>
    <t>ทะเบียน 1กท 3012 กจ</t>
  </si>
  <si>
    <t>จ้างเหมาทำความสะอาดเครื่องปรับอากาศ</t>
  </si>
  <si>
    <t>อ๊อฟ แอร์เซอร์วิส</t>
  </si>
  <si>
    <t>ใบสั่งจ้าง 31/2569</t>
  </si>
  <si>
    <t>กองช่าง จำนวน 2 ตัว</t>
  </si>
  <si>
    <t>27 ม.ค. 2568</t>
  </si>
  <si>
    <t>ใบสั่งจ้าง 32/2569</t>
  </si>
  <si>
    <t>สำนักปลัด จำนวน 9 ตัว</t>
  </si>
  <si>
    <t>ใบสั่งจ้าง 33/2569</t>
  </si>
  <si>
    <t>กองคลัง จำนวน 4 ตัว</t>
  </si>
  <si>
    <t>คก.ปรับปรุงระบบประปาหมู่บ้าน</t>
  </si>
  <si>
    <t>นางนัยนา แสนสุข</t>
  </si>
  <si>
    <t>สัญญาจ้างก่อสร้าง 5/2569</t>
  </si>
  <si>
    <t>หมู่ที่ 6</t>
  </si>
  <si>
    <t>จ้างจัดทำป้ายประชาสัมพันธ์ภาษี</t>
  </si>
  <si>
    <t>กราฟิกโปร</t>
  </si>
  <si>
    <t>ใบสั่งจ้าง 34/2569</t>
  </si>
  <si>
    <t>3 ป้าย</t>
  </si>
  <si>
    <t>30 ม.ค. 2568</t>
  </si>
  <si>
    <t>จ้างจัดทำป้ายไวนิลรับสมัครเด็กเล็ก</t>
  </si>
  <si>
    <t>จำนวน 4 ป้าย</t>
  </si>
  <si>
    <t>สรุปผลการดำเนินการจัดซื้อจัดจ้างในรอบเดือนธันวาคม 2568</t>
  </si>
  <si>
    <t>วันที่ 15 มกราคม พ.ศ.2569</t>
  </si>
  <si>
    <t>ใบสั่งซื้อ 14/2569</t>
  </si>
  <si>
    <t>ธันวาคม 2568 (กองช่าง)</t>
  </si>
  <si>
    <t>28 พ.ย.2568</t>
  </si>
  <si>
    <t>ใบสั่งซื้อ 15/2569</t>
  </si>
  <si>
    <t>ธันวาคม 2568 (สป)</t>
  </si>
  <si>
    <t>จ้างกำจัดขยะ เดือน ธ.ค. 2568</t>
  </si>
  <si>
    <t>ใบสั่งจ้าง 17/2569</t>
  </si>
  <si>
    <t>จ้างเหมาบริการ</t>
  </si>
  <si>
    <t>นายบัญญัติ ชาติพุก</t>
  </si>
  <si>
    <t>สัญญาจ้างเหมาบริการ  /2569</t>
  </si>
  <si>
    <t>31 ต.ค. 2568</t>
  </si>
  <si>
    <t>นายจักรพงศ์ ห้าวหาญ</t>
  </si>
  <si>
    <t>สัญญาจ้างเหมาบริการ 27/2569</t>
  </si>
  <si>
    <t>นายทวีศิลป์ บัวเกตุ</t>
  </si>
  <si>
    <t>สัญญาจ้างเหมาบริการ 28/2569</t>
  </si>
  <si>
    <t>จ้างเหมารถบัสปรับอากาศ2ชั้น ไม่ประจำทาง</t>
  </si>
  <si>
    <t>เขมทราเวล</t>
  </si>
  <si>
    <t>ใบสั่งจ้าง 18/2569</t>
  </si>
  <si>
    <t>ไปยังบึกฉวาก จ.สุพรรณบุรี</t>
  </si>
  <si>
    <t>4 ธ.ค. 2568</t>
  </si>
  <si>
    <t>จ้างซ่อมแซมคอมพิวเตอร์ 2 รายการ</t>
  </si>
  <si>
    <t>โสภณ อิเล็คทรอนิค</t>
  </si>
  <si>
    <t>ใบสั่งจ้าง 19/2569</t>
  </si>
  <si>
    <t>11 ธ.ค. 2568</t>
  </si>
  <si>
    <t>จัดซื้อวัสดุคอมพิวเตอร์ สำนักปลัด</t>
  </si>
  <si>
    <t>ใบสั่งซื้อ 16/2569</t>
  </si>
  <si>
    <t>จำนวน 8 รายการ</t>
  </si>
  <si>
    <t>จัดซื้อวัสดุคอมพิวเตอร์ กองคลัง</t>
  </si>
  <si>
    <t>ใบสั่งซื้อ 17/2569</t>
  </si>
  <si>
    <t>จำนวน 12 รายการ</t>
  </si>
  <si>
    <t>คกก.ก่อสร้างถนนคอนกรีตเสริมเหล็ก</t>
  </si>
  <si>
    <t>วิธี(e-bidding)</t>
  </si>
  <si>
    <t>กิจการร่วมค้า บีมั้งกี้</t>
  </si>
  <si>
    <t>สัญญาจ้างก่อสร้าง 1/2569</t>
  </si>
  <si>
    <t>รหัส กจ.ถ 90-036 สายบ.ไทรทอง3 ม.6</t>
  </si>
  <si>
    <t>12 ธ.ค. 2568</t>
  </si>
  <si>
    <t>กิจการร่วมค้า มั้งกี้ไลท์ติ้ง</t>
  </si>
  <si>
    <t>สัญญาจ้างก่อสร้าง 2/2569</t>
  </si>
  <si>
    <t>รหัส กจ.ถ 90-019 สายบ.เขาสามชั้น1 ม.2</t>
  </si>
  <si>
    <t>คกก.ปรับปรุงผิวทางแอสฟัลท์ติกคอนกรีต</t>
  </si>
  <si>
    <t>กิจการร่วมค้า มั้งกี้บางกอก</t>
  </si>
  <si>
    <t>สัญญาจ้างก่อสร้าง 3/2569</t>
  </si>
  <si>
    <t>รหัส กจ.ถ 90-006 สายบ.ลุ่มผึ้ง3 ม.3</t>
  </si>
  <si>
    <t>จัดซื้อวัสดุไฟฟ้าและวิทยุ กองช่าง</t>
  </si>
  <si>
    <t>ใบสั่งซื้อ 18/2569</t>
  </si>
  <si>
    <t>18 ธ.ค. 2568</t>
  </si>
  <si>
    <t>จัดซื้อถังขยะขนาด 200 ลิตร</t>
  </si>
  <si>
    <t>บ้านโป่ง เคมีไฟร์</t>
  </si>
  <si>
    <t>ใบสั่งซื้อ 19/2569</t>
  </si>
  <si>
    <t>จำนวน 200 ใบ</t>
  </si>
  <si>
    <t>สำนักงานใหญ่</t>
  </si>
  <si>
    <t>จ้างซ่อมแซมสถานีผันน้ำ</t>
  </si>
  <si>
    <t>ใบสั่งจ้าง 21/2569</t>
  </si>
  <si>
    <t>จากแม่น้ำแควน้อย-บ้านไตรรัตน์ ม.9</t>
  </si>
  <si>
    <t>จ้างซ่อมแซมรถส่วนกลาง(รถขยะ)</t>
  </si>
  <si>
    <t>อู่จักรีการช่าง</t>
  </si>
  <si>
    <t>ใบสั่งจ้าง 22/2569</t>
  </si>
  <si>
    <t>ทะเบียน 83-0852 กจ</t>
  </si>
  <si>
    <t>23 ธ.ค. 2568</t>
  </si>
  <si>
    <t>ใบสั่งซื้อ 20/2569</t>
  </si>
  <si>
    <t>24 ธ.ค. 2568</t>
  </si>
  <si>
    <t xml:space="preserve">จัดซื้อวัสดุอุปกรณ์เลือกตั้ง </t>
  </si>
  <si>
    <t>บ.เวิร์คไวซ์ จก.</t>
  </si>
  <si>
    <t>ใบสั่งซื้อ 21/2569</t>
  </si>
  <si>
    <t>จำนวน 35 รายการ</t>
  </si>
  <si>
    <t>25 ธ.ค. 2568</t>
  </si>
  <si>
    <t>สรุปผลการดำเนินการจัดซื้อจัดจ้างในรอบเดือนพฤศจิกายน 2568</t>
  </si>
  <si>
    <t>วันที่ 12 ธันวาคม  พ.ศ.2568</t>
  </si>
  <si>
    <t>ใบสั่งซื้อ 8/2569</t>
  </si>
  <si>
    <t>พฤศจิกายน 2568 (กองช่าง)</t>
  </si>
  <si>
    <t>ใบสั่งซื้อ 9/2569</t>
  </si>
  <si>
    <t>พฤศจิกายน 2568 (สป)</t>
  </si>
  <si>
    <t>จ้างกำจัดขยะ เดือน พ.ย. 2568</t>
  </si>
  <si>
    <t>ใบสั่งจ้าง 7/2569</t>
  </si>
  <si>
    <t>สัญญาจ้างเหมาบริการ 26/2569</t>
  </si>
  <si>
    <t xml:space="preserve">โครงการปรับปรุงถนนสาธารณะ </t>
  </si>
  <si>
    <t>บ.บราเธอร์</t>
  </si>
  <si>
    <t>สัญญาซื้อขาย 2/2569</t>
  </si>
  <si>
    <t xml:space="preserve">หมู่ 2 - หมู่ 11 </t>
  </si>
  <si>
    <t>10 พ.ย. 2568</t>
  </si>
  <si>
    <t>บ.โตโยต้า กาญจนบุรี</t>
  </si>
  <si>
    <t>ใบสั่งจ้าง 8/2569</t>
  </si>
  <si>
    <t>ทะเบียน กม 6773 กาญจนบุรี</t>
  </si>
  <si>
    <t>1995 ผูจำหน่ายโตโยต้า</t>
  </si>
  <si>
    <t>11 พ.ย. 2568</t>
  </si>
  <si>
    <t>ใบสั่งจ้าง 9/2569</t>
  </si>
  <si>
    <t>14 พ.ย. 2568</t>
  </si>
  <si>
    <t>จัดซื้อไฟฟ้าและวิทยุ (สป)</t>
  </si>
  <si>
    <t>บ.ทัศศิพร เอ็นทอไพร จก.</t>
  </si>
  <si>
    <t>ใบสั่งซื้อ 10/2569</t>
  </si>
  <si>
    <t>17 พ.ย. 2568</t>
  </si>
  <si>
    <t>จ้างซ่อมแซมสถานีสูบน้ำด้วยไฟฟ้า</t>
  </si>
  <si>
    <t>ใบสั่งจ้าง 10/2569</t>
  </si>
  <si>
    <t xml:space="preserve">บ้านลุ่มผึ้ง ม.3 </t>
  </si>
  <si>
    <t>ซ่อมแซมสถานีผันน้ำจากแม่น้ำฯ-</t>
  </si>
  <si>
    <t>นายสนธยา หล่อทอง</t>
  </si>
  <si>
    <t>ใบสั่งจ้าง 11/2569</t>
  </si>
  <si>
    <t>บ้านไตรรัตน์ สถานีที่ 5</t>
  </si>
  <si>
    <t>จ้างซ่อมรถส่วนกลาง บรรทุกขยะ</t>
  </si>
  <si>
    <t>บ.อีซูซุ กาญจนบุรี จก.</t>
  </si>
  <si>
    <t>ใบสั่งจ้าง 12/2569</t>
  </si>
  <si>
    <t>ทะเบียน 88-6657 กจ</t>
  </si>
  <si>
    <t>จัดซื้อวัสดุสำนักงาน สป</t>
  </si>
  <si>
    <t>หจก.อักษรภัณฑ์ กจ.</t>
  </si>
  <si>
    <t>ใบสั่งซื้อ 11/2569</t>
  </si>
  <si>
    <t>จำนวน 34 รายการ</t>
  </si>
  <si>
    <t>18 พ.ย. 2568</t>
  </si>
  <si>
    <t>คก.จัดซื้อพร้อมติดตั้งชุดเสาไฟ</t>
  </si>
  <si>
    <t>สัญญาซื้อขาย 3/2569</t>
  </si>
  <si>
    <t>ถนนโคนเสาพับได้</t>
  </si>
  <si>
    <t>ซ่อมแซมครุภัณฑ์คอมพิวเตอร์</t>
  </si>
  <si>
    <t>ใบสั่งจ้าง 13/2569</t>
  </si>
  <si>
    <t>19 พ.ย. 2568</t>
  </si>
  <si>
    <t>จ้างเหมาเข้าเล่มอัดกาว</t>
  </si>
  <si>
    <t>เอ๋ ก๊อปปี้ เซอร์วิส</t>
  </si>
  <si>
    <t>ใบสั่งจ้าง 14/2569</t>
  </si>
  <si>
    <t>จำนวน 20 เล่ม</t>
  </si>
  <si>
    <t>จัดซื้อวัสดุสำนักงาน กองช่าง</t>
  </si>
  <si>
    <t>ใบสั่งซื้อ 12/2569</t>
  </si>
  <si>
    <t>21 พ.ย. 2568</t>
  </si>
  <si>
    <t>จ้างซ่อมแซมท่อส่งน้ำเพื่อการเกษตร</t>
  </si>
  <si>
    <t>นายสมชาย ศิริสวัสดิ์</t>
  </si>
  <si>
    <t>ใบสั่งจ้าง 15/2569</t>
  </si>
  <si>
    <t>หมู่ 3</t>
  </si>
  <si>
    <t>จัดซื้อวัสดุกองคลัง 13 รายการ</t>
  </si>
  <si>
    <t>ใบสั่งซื้อ 13/2569</t>
  </si>
  <si>
    <t>26 พ.ย. 2568</t>
  </si>
  <si>
    <t>จ้างจัดทำตรายางข้อความ</t>
  </si>
  <si>
    <t>ใบสั่งจ้าง 16/2569</t>
  </si>
  <si>
    <t>27 พ.ย. 2568</t>
  </si>
  <si>
    <t>สรุปผลการดำเนินการจัดซื้อจัดจ้างในรอบเดือนตุลาคม 2568</t>
  </si>
  <si>
    <t>วันที่ 14 พฤศจิกายน  พ.ศ.2568</t>
  </si>
  <si>
    <t>ซื้อพื้นที่ในคอมพิวเตอร์แม่ข่ายสำหรับภาษีที่ดิน</t>
  </si>
  <si>
    <t>หจก.ซอฟเฮาส์</t>
  </si>
  <si>
    <t>ใบสั่งซื้อ 1/2569</t>
  </si>
  <si>
    <t>และสิ่งปลูกสร้าง ปีงบฯ 2569</t>
  </si>
  <si>
    <t>จีไอเอส</t>
  </si>
  <si>
    <t>1 ต.ค. 2568</t>
  </si>
  <si>
    <t>ใบสั่งซื้อ 2/2569</t>
  </si>
  <si>
    <t>ตุลาคม 2568 (กองช่าง)</t>
  </si>
  <si>
    <t>ใบสั่งซื้อ 3/2569</t>
  </si>
  <si>
    <t>ตุลาคม 2568 (สป)</t>
  </si>
  <si>
    <t>จ้างกำจัดขยะ เดือน ต.ค. 2568</t>
  </si>
  <si>
    <t>ใบสั่งจ้าง 1/2569</t>
  </si>
  <si>
    <t>เช่าเครื่องถ่ายเอกสาร 1 เครื่อง</t>
  </si>
  <si>
    <t>เอ๋ ก๊อปปี้เซอร์วิส</t>
  </si>
  <si>
    <t>สัญญาเช่า 1/2569</t>
  </si>
  <si>
    <t>นางประภา คุ้มนาน</t>
  </si>
  <si>
    <t>สัญญาจ้างเหมาบริการ 1/2569</t>
  </si>
  <si>
    <t>นายไพโรจน์ พรภาวิต</t>
  </si>
  <si>
    <t>สัญญาจ้างเหมาบริการ 2/2569</t>
  </si>
  <si>
    <t>นางสาวสุชาดา บุญมี</t>
  </si>
  <si>
    <t>สัญญาจ้างเหมาบริการ 3/2569</t>
  </si>
  <si>
    <t>นางสาวพรพรรณ สุพลัง</t>
  </si>
  <si>
    <t>สัญญาจ้างเหมาบริการ 4/2569</t>
  </si>
  <si>
    <t>นางสาววิภาวรรณ ชาวนาเมือง</t>
  </si>
  <si>
    <t>สัญญาจ้างเหมาบริการ 5/2569</t>
  </si>
  <si>
    <t>นายอามีน ยาและ</t>
  </si>
  <si>
    <t>สัญญาจ้างเหมาบริการ 6/2569</t>
  </si>
  <si>
    <t>นายอวยชัย วงษ์ปาน</t>
  </si>
  <si>
    <t>สัญญาจ้างเหมาบริการ 7/2569</t>
  </si>
  <si>
    <t>นายภัคพงษ์ แก้วบัวดี</t>
  </si>
  <si>
    <t>สัญญาจ้างเหมาบริการ 8/2569</t>
  </si>
  <si>
    <t>นายณัฐพงษ์ กลิ่นเจริญ</t>
  </si>
  <si>
    <t>สัญญาจ้างเหมาบริการ 9/2569</t>
  </si>
  <si>
    <t>นายพัฒนพงษ์ จอมรัมย์</t>
  </si>
  <si>
    <t>สัญญาจ้างเหมาบริการ 10/2569</t>
  </si>
  <si>
    <t xml:space="preserve">นายเกียรติศักดิ์ จอมรัมย์ </t>
  </si>
  <si>
    <t>สัญญาจ้างเหมาบริการ 11/2569</t>
  </si>
  <si>
    <t>นายวรวิทย์ เกิดสุข</t>
  </si>
  <si>
    <t>สัญญาจ้างเหมาบริการ 12/2569</t>
  </si>
  <si>
    <t>นายสยาม มะลิซ้อน</t>
  </si>
  <si>
    <t>สัญญาจ้างเหมาบริการ 13/2569</t>
  </si>
  <si>
    <t>นายดำรงค์ชัย คำสิงห์</t>
  </si>
  <si>
    <t>สัญญาจ้างเหมาบริการ 14/2569</t>
  </si>
  <si>
    <t>นางสาวกุลปริยา บางเลา</t>
  </si>
  <si>
    <t>สัญญาจ้างเหมาบริการ 15/2569</t>
  </si>
  <si>
    <t>สัญญาจ้างเหมาบริการ 16/2569</t>
  </si>
  <si>
    <t>สัญญาจ้างเหมาบริการ 17/2569</t>
  </si>
  <si>
    <t>สัญญาจ้างเหมาบริการ 18/2569</t>
  </si>
  <si>
    <t>ซื้อสมุดคู่มือเบิกเงินฯ จำนวน 4 เล่ม</t>
  </si>
  <si>
    <t>ใบสั่งซื้อ 4/2569</t>
  </si>
  <si>
    <t>9 ต.ค. 2568</t>
  </si>
  <si>
    <t>จัดซื้อน้ำมันสำหรับพ่นหมอกควัน</t>
  </si>
  <si>
    <t>ใบสั่งซื้อ 5/2569</t>
  </si>
  <si>
    <t>16 ต.ค. 2568</t>
  </si>
  <si>
    <t>น.ส.นิพาพร สุวรรณโชติ</t>
  </si>
  <si>
    <t>ใบสั่งจ้าง 2/2569</t>
  </si>
  <si>
    <t>21 ต.ค. 2568</t>
  </si>
  <si>
    <t>จ้างซ่อมแซมรถยนต์ ทะเบียน 812</t>
  </si>
  <si>
    <t>ใบสั่งจ้าง 3/2569</t>
  </si>
  <si>
    <t>จ้างซ่อมแซมรถน้ำ ทะเบียน 82-9656</t>
  </si>
  <si>
    <t>ใบสั่งจ้าง 4/2569</t>
  </si>
  <si>
    <t>22 ต.ค. 2568</t>
  </si>
  <si>
    <t>จัดซื้อนมโรงเรียน ภาคเรียนที่ 2/2568</t>
  </si>
  <si>
    <t>สหกรณ์โคนม</t>
  </si>
  <si>
    <t>สัญญาซื้อขาย 1/2569</t>
  </si>
  <si>
    <t>กำแพงแสน จก.</t>
  </si>
  <si>
    <t>จัดซื้อน้ำมันสำหรับตัดหญ้า 20 ลิตร</t>
  </si>
  <si>
    <t>ใบสั่งซื้อ 6/2569</t>
  </si>
  <si>
    <t>30 ต.ค. 2568</t>
  </si>
  <si>
    <t>จัดซื้อวัสดุสำหรับ คก.ลอยกระทง</t>
  </si>
  <si>
    <t>หจก.ศึกษาภัณฑ์</t>
  </si>
  <si>
    <t>ใบสั่งซื้อ 7/2569</t>
  </si>
  <si>
    <t xml:space="preserve"> จำนวน 16 รายการ</t>
  </si>
  <si>
    <t>กาญจนบุรี</t>
  </si>
  <si>
    <t>จ้างปรับปรุงพื้นที่และตกแต่งสถานที่</t>
  </si>
  <si>
    <t>ใบสั่งจ้าง 5/2569</t>
  </si>
  <si>
    <t>คก.ลอยกระทง</t>
  </si>
  <si>
    <t>จ้างประดับตกแต่งไฟบริเวณที่จัดงาน</t>
  </si>
  <si>
    <t>นายไพฑูรย์ แสงนิ่ม</t>
  </si>
  <si>
    <t>ใบสั่งจ้าง 6/2569</t>
  </si>
  <si>
    <t>รายงานขอความเห็นชอบเลขที่ กจ74101/1160</t>
  </si>
  <si>
    <t>3 ตุลาคม 2568</t>
  </si>
  <si>
    <t>นางสำเริง ปานเจริญ</t>
  </si>
  <si>
    <t xml:space="preserve">จ้างเหมาจัดทำอาหารว่างและเครื่องดื่ม </t>
  </si>
  <si>
    <t>จ้างเหมาจัดทำพวงมาลาดอกไม้สด</t>
  </si>
  <si>
    <t>วันนวมินทร์มหาราชา</t>
  </si>
  <si>
    <t>นายวีระศักดิ์ จาวรุ่งวาณิชย์</t>
  </si>
  <si>
    <t>รายงานขอความเห็นชอบเลขที่ กจ74101/1207</t>
  </si>
  <si>
    <t>17 ตุลาคม 2568</t>
  </si>
  <si>
    <t>ให้กับคณะกรรมการพัฒนาท้องถิ่น</t>
  </si>
  <si>
    <t>ผู้เข้าร่วใประชุม</t>
  </si>
  <si>
    <t>รายงานขอความเห็นชอบเลขที่ กจ74101/1240</t>
  </si>
  <si>
    <t>29 ตุลาคม 2568</t>
  </si>
  <si>
    <t>สรุปผลการดำเนินการจัดซื้อจัดจ้างในรอบเดือน ธันวาคม 2568</t>
  </si>
  <si>
    <t>ค่าป้ายไวนิลเพื่อดำเนินงานพระบรมศพ</t>
  </si>
  <si>
    <t>สมเด็จพระนางเจ้าสิริกิติ์ฯ</t>
  </si>
  <si>
    <t>นางพัชญา ใจดี</t>
  </si>
  <si>
    <t>รายงานขอความเห็นชอบเลขที่ กจ74101/1272</t>
  </si>
  <si>
    <t>3 พฤศจิกายน 2568</t>
  </si>
  <si>
    <t>ค่าป้ายไวนิลประกาศผลการเลือกตั้งนายก</t>
  </si>
  <si>
    <t>อบต.ลุ่มสุ่ม</t>
  </si>
  <si>
    <t>รายงานขอความเห็นชอบเลขที่ กจ74101/1156</t>
  </si>
  <si>
    <t>2 ตุลาคม 2568</t>
  </si>
  <si>
    <t>ค่าวัสุอุปกรณ์โครงการจัดการเลือกตั้ง</t>
  </si>
  <si>
    <t>นายกอบต.ลุ่มสุ่ม</t>
  </si>
  <si>
    <t>รายงานขอความเห็นชอบเลขที่ กจ74101/1149</t>
  </si>
  <si>
    <t>1 ตุลาคม 2568</t>
  </si>
  <si>
    <t>ค่าวัสดุอุปกรณ์เพื่อดำเนินงานพระบรม</t>
  </si>
  <si>
    <t>ศพสมเด็จพระนางเจ้าสิริกิติ์ฯ</t>
  </si>
  <si>
    <t>ค่าวัสดุอุปกรณ์โครงการเลือกตั้งนายก</t>
  </si>
  <si>
    <t>บ.ศรีมงคลวัสดุก่อสร้าง</t>
  </si>
  <si>
    <t>และคอนกรีต จำกัด</t>
  </si>
  <si>
    <t>ค่าวัสดุอุปกรณ์ในการตกแต่งสถานที่</t>
  </si>
  <si>
    <t>โครงการสืบสานประเพณีลอยกระทง</t>
  </si>
  <si>
    <t>ร้านศรีมงคลวัสดุก่อสร้าง</t>
  </si>
  <si>
    <t>รายงานขอความเห็นชอบเลขที่ กจ74101/1312</t>
  </si>
  <si>
    <t>10 พฤศจิกายน 2568</t>
  </si>
  <si>
    <t>จ้างเหมาจัดทำอาหารว่างและเครื่องดื่ม</t>
  </si>
  <si>
    <t>สำหรับการประชุมสภาฯ</t>
  </si>
  <si>
    <t>นางสาวฉันทิกา มาลัย</t>
  </si>
  <si>
    <t>รายงานขอความเห็นชอบเลขที่ กจ74101/1362</t>
  </si>
  <si>
    <t>20 พฤศจิกายน 2568</t>
  </si>
  <si>
    <t>นางนิตยา บัวเกตุ</t>
  </si>
  <si>
    <t>รายงานขอความเห็นชอบเลขที่ กจ74101/1417</t>
  </si>
  <si>
    <t>1 ธันวาคม 2568</t>
  </si>
  <si>
    <t>ค่าวัสดุอุปกรณ์โครงการฝึกอบรมให้ความรู้</t>
  </si>
  <si>
    <t>เกี่ยวกับยาเสพติด</t>
  </si>
  <si>
    <t>หจก.อักษรภัณฑ์</t>
  </si>
  <si>
    <t>รายงานขอความเห็นชอบเลขที่ กจ74101/1387</t>
  </si>
  <si>
    <t>27 พฤศจิกายน 2568</t>
  </si>
  <si>
    <t>ค่าป้ายโครงการฝึกอบรมให้ความรู้เกี่ยวกับ</t>
  </si>
  <si>
    <t>ยาเสพติด</t>
  </si>
  <si>
    <t>ค่าชุดอุปกรณ์ในการทำกิจกรรมโครงการศึกษา</t>
  </si>
  <si>
    <t>แหล่งเรียนรู้นอกสถานที่</t>
  </si>
  <si>
    <t>นายธงชัย จันทร</t>
  </si>
  <si>
    <t>รายงานขอความเห็นชอบเลขที่ กจ74101/1434</t>
  </si>
  <si>
    <t>4 ธันวาคม 2568</t>
  </si>
  <si>
    <t>ค่าป้ายโครงการศึกษาแหล่งเรียนรู้นอก</t>
  </si>
  <si>
    <t>สถานที่</t>
  </si>
  <si>
    <t>5 ธันวาคม 2568</t>
  </si>
  <si>
    <t>สรุปผลการดำเนินการจัดซื้อจัดจ้างในรอบเดือน มกราคม 2569</t>
  </si>
  <si>
    <t>จ้างจัดทำตรายางประทับบัตรเลือกตั้ง</t>
  </si>
  <si>
    <t>จัดซื้อแฟ้มผู้ไปใช้สิทธิ์เลือกตั้ง</t>
  </si>
  <si>
    <t>ค่าป้ายไวนิลโรงการจัดการตั้งสมาชิกสภาฯ</t>
  </si>
  <si>
    <t>ค่าน้ำดื่มสำหรับผู้เข้าร่วมโครงการ</t>
  </si>
  <si>
    <t>กิจกรรมในวันพระบรมราชสมภพฯ</t>
  </si>
  <si>
    <t>จัดซื้อป้ายชื่อพลาสติกใสแบบ</t>
  </si>
  <si>
    <t>คล้องคอ</t>
  </si>
  <si>
    <t>ค่าวัสดุอุปกรณ์ จัดงานวันเด็กแห่งชาติ</t>
  </si>
  <si>
    <t>ป้ายโครงการวันเด็กแห่งชาติ</t>
  </si>
  <si>
    <t>ป้ายป้องกันและลดอุบัติเหตุทางถนน</t>
  </si>
  <si>
    <t>ในช่วงเทศกาลปีใหม่</t>
  </si>
  <si>
    <t>จ้างเหมาจัดทำอาหารสำหรับผู้เข้าเฝ้าฯ</t>
  </si>
  <si>
    <t>รับเสด็จ</t>
  </si>
  <si>
    <t>ค่าป้ายชื่อพลาสติกแบบสายคล้องคอ สำหรับ</t>
  </si>
  <si>
    <t>ผู้เข้ารับการอบรมศึกษาดูงาน</t>
  </si>
  <si>
    <t>นางรัฎา โพธิ์ศรี</t>
  </si>
  <si>
    <t>ค่าน้ำดื่มชนิดแก้ว จำนวน 33 ลัง</t>
  </si>
  <si>
    <t>ค่าน้ำดื่มบริการประชาชนในการดำเนินการ</t>
  </si>
  <si>
    <t>ป้องกันและลดอุบัติเหตุ</t>
  </si>
  <si>
    <t>15 มกราคม 2569</t>
  </si>
  <si>
    <t xml:space="preserve">รายงานขอความเห็นชอบเลขที่ กจ74101/    </t>
  </si>
  <si>
    <t>12 มกราคม 2569</t>
  </si>
  <si>
    <t>14 มกราคม 2569</t>
  </si>
  <si>
    <t>22 มกราคม 2569</t>
  </si>
  <si>
    <t>28 มกราคม 2569</t>
  </si>
  <si>
    <t>ค่าป้ายไวนิลโครงการฝึกอบรมศึกษาดูงาน</t>
  </si>
  <si>
    <t>พระราชกรณียกิจ</t>
  </si>
  <si>
    <t xml:space="preserve">รายงานขอความเห็นชอบเลขที่ กจ74101/   </t>
  </si>
  <si>
    <t>5 กุมภาพันธ์ 2569</t>
  </si>
  <si>
    <t>สรุปผลการดำเนินการจัดซื้อจัดจ้างในรอบเดือน มีนาคม 2569</t>
  </si>
  <si>
    <t>ค่าอาหารกลางวัน จำนวน 40 คน</t>
  </si>
  <si>
    <t>โครงการส่งเสริมอาชีพตามศาสตร์พระราขาเศรษฐกิจพอเพียง</t>
  </si>
  <si>
    <t>ค่าอาหารว่างและเครื่องดื่มจำนวน40คน</t>
  </si>
  <si>
    <t>นางแสงเดือน กัณหเสลา</t>
  </si>
  <si>
    <t>5 มีนาคม 2569</t>
  </si>
  <si>
    <t>ประชุมสภาฯ</t>
  </si>
  <si>
    <t>ค่าอาหารว่างและเครื่องดื่ม</t>
  </si>
  <si>
    <t>ค่าป้าไวนิล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</si>
</sst>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20" x14ac:knownFonts="1"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16"/>
      <color rgb="FF000000"/>
      <name val="TH SarabunIT๙"/>
      <family val="2"/>
    </font>
    <font>
      <sz val="14"/>
      <color indexed="8"/>
      <name val="TH SarabunIT๙"/>
      <family val="2"/>
    </font>
    <font>
      <sz val="11"/>
      <color rgb="FFFF0000"/>
      <name val="Tahoma"/>
      <family val="2"/>
      <charset val="222"/>
    </font>
    <font>
      <sz val="16"/>
      <name val="TH SarabunIT๙"/>
      <family val="2"/>
      <charset val="222"/>
    </font>
    <font>
      <sz val="13"/>
      <name val="TH SarabunIT๙"/>
      <family val="2"/>
    </font>
    <font>
      <sz val="16"/>
      <color indexed="8"/>
      <name val="TH SarabunIT๙"/>
      <family val="2"/>
      <charset val="222"/>
    </font>
    <font>
      <sz val="15"/>
      <color indexed="8"/>
      <name val="TH SarabunIT๙"/>
      <family val="2"/>
    </font>
    <font>
      <sz val="16"/>
      <color rgb="FFFF0000"/>
      <name val="TH SarabunIT๙"/>
      <family val="2"/>
      <charset val="222"/>
    </font>
    <font>
      <sz val="14"/>
      <name val="TH SarabunIT๙"/>
      <family val="2"/>
      <charset val="222"/>
    </font>
    <font>
      <sz val="12"/>
      <color rgb="FFFF0000"/>
      <name val="TH SarabunIT๙"/>
      <family val="2"/>
      <charset val="222"/>
    </font>
    <font>
      <sz val="10"/>
      <color indexed="8"/>
      <name val="TH SarabunIT๙"/>
      <family val="2"/>
    </font>
    <font>
      <sz val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87" fontId="6" fillId="0" borderId="3" xfId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7" fontId="6" fillId="0" borderId="2" xfId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87" fontId="6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87" fontId="6" fillId="0" borderId="2" xfId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17" fontId="8" fillId="0" borderId="10" xfId="0" applyNumberFormat="1" applyFont="1" applyBorder="1"/>
    <xf numFmtId="0" fontId="5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87" fontId="9" fillId="0" borderId="2" xfId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7" fontId="9" fillId="0" borderId="4" xfId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187" fontId="9" fillId="0" borderId="8" xfId="1" applyFont="1" applyBorder="1" applyAlignment="1">
      <alignment vertical="center"/>
    </xf>
    <xf numFmtId="187" fontId="9" fillId="0" borderId="5" xfId="1" applyFont="1" applyBorder="1" applyAlignment="1">
      <alignment vertical="center"/>
    </xf>
    <xf numFmtId="0" fontId="10" fillId="0" borderId="0" xfId="0" applyFont="1"/>
    <xf numFmtId="0" fontId="0" fillId="0" borderId="12" xfId="0" applyBorder="1"/>
    <xf numFmtId="0" fontId="0" fillId="0" borderId="13" xfId="0" applyBorder="1"/>
    <xf numFmtId="187" fontId="2" fillId="0" borderId="12" xfId="0" applyNumberFormat="1" applyFont="1" applyBorder="1"/>
    <xf numFmtId="0" fontId="0" fillId="0" borderId="14" xfId="0" applyBorder="1"/>
    <xf numFmtId="187" fontId="2" fillId="0" borderId="13" xfId="0" applyNumberFormat="1" applyFont="1" applyBorder="1"/>
    <xf numFmtId="0" fontId="12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87" fontId="9" fillId="0" borderId="0" xfId="0" applyNumberFormat="1" applyFont="1" applyAlignment="1">
      <alignment horizontal="center" vertical="center"/>
    </xf>
    <xf numFmtId="187" fontId="9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87" fontId="9" fillId="0" borderId="13" xfId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87" fontId="6" fillId="0" borderId="5" xfId="1" applyFont="1" applyBorder="1" applyAlignment="1">
      <alignment vertical="center"/>
    </xf>
    <xf numFmtId="187" fontId="6" fillId="0" borderId="8" xfId="1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187" fontId="16" fillId="0" borderId="13" xfId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87" fontId="6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7" fontId="6" fillId="0" borderId="0" xfId="1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17" fontId="8" fillId="0" borderId="0" xfId="0" applyNumberFormat="1" applyFont="1"/>
    <xf numFmtId="187" fontId="6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187" fontId="9" fillId="0" borderId="10" xfId="1" applyFont="1" applyBorder="1" applyAlignment="1">
      <alignment vertical="center"/>
    </xf>
    <xf numFmtId="187" fontId="9" fillId="0" borderId="7" xfId="1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11" fillId="0" borderId="0" xfId="0" applyFont="1" applyAlignment="1">
      <alignment horizontal="center" vertical="top"/>
    </xf>
    <xf numFmtId="187" fontId="2" fillId="0" borderId="0" xfId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187" fontId="6" fillId="0" borderId="3" xfId="1" applyFont="1" applyBorder="1" applyAlignment="1">
      <alignment horizontal="center" vertical="center"/>
    </xf>
    <xf numFmtId="187" fontId="6" fillId="0" borderId="4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7" fontId="6" fillId="0" borderId="6" xfId="1" applyFont="1" applyBorder="1" applyAlignment="1">
      <alignment horizontal="center" vertical="center"/>
    </xf>
    <xf numFmtId="187" fontId="6" fillId="0" borderId="7" xfId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7" fontId="2" fillId="0" borderId="14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87" fontId="11" fillId="0" borderId="0" xfId="1" applyFont="1" applyBorder="1" applyAlignment="1">
      <alignment horizontal="center"/>
    </xf>
    <xf numFmtId="187" fontId="9" fillId="0" borderId="3" xfId="0" applyNumberFormat="1" applyFont="1" applyBorder="1" applyAlignment="1">
      <alignment horizontal="center" vertical="center"/>
    </xf>
    <xf numFmtId="187" fontId="9" fillId="0" borderId="4" xfId="0" applyNumberFormat="1" applyFont="1" applyBorder="1" applyAlignment="1">
      <alignment horizontal="center" vertical="center"/>
    </xf>
    <xf numFmtId="187" fontId="9" fillId="0" borderId="9" xfId="0" applyNumberFormat="1" applyFont="1" applyBorder="1" applyAlignment="1">
      <alignment horizontal="center" vertical="center"/>
    </xf>
    <xf numFmtId="187" fontId="9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87" fontId="6" fillId="0" borderId="3" xfId="0" applyNumberFormat="1" applyFont="1" applyBorder="1" applyAlignment="1">
      <alignment horizontal="center" vertical="center"/>
    </xf>
    <xf numFmtId="187" fontId="6" fillId="0" borderId="4" xfId="0" applyNumberFormat="1" applyFont="1" applyBorder="1" applyAlignment="1">
      <alignment horizontal="center" vertical="center"/>
    </xf>
    <xf numFmtId="187" fontId="9" fillId="0" borderId="15" xfId="0" applyNumberFormat="1" applyFont="1" applyBorder="1" applyAlignment="1">
      <alignment horizontal="center" vertical="center"/>
    </xf>
    <xf numFmtId="187" fontId="9" fillId="0" borderId="12" xfId="0" applyNumberFormat="1" applyFont="1" applyBorder="1" applyAlignment="1">
      <alignment horizontal="center" vertical="center"/>
    </xf>
    <xf numFmtId="187" fontId="6" fillId="0" borderId="9" xfId="0" applyNumberFormat="1" applyFont="1" applyBorder="1" applyAlignment="1">
      <alignment horizontal="center" vertical="center"/>
    </xf>
    <xf numFmtId="187" fontId="6" fillId="0" borderId="10" xfId="0" applyNumberFormat="1" applyFont="1" applyBorder="1" applyAlignment="1">
      <alignment horizontal="center" vertical="center"/>
    </xf>
    <xf numFmtId="187" fontId="16" fillId="0" borderId="15" xfId="0" applyNumberFormat="1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87" fontId="9" fillId="0" borderId="0" xfId="0" applyNumberFormat="1" applyFont="1" applyAlignment="1">
      <alignment horizontal="center" vertical="center"/>
    </xf>
    <xf numFmtId="187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7" fontId="6" fillId="0" borderId="0" xfId="1" applyFont="1" applyBorder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857250</xdr:colOff>
      <xdr:row>46</xdr:row>
      <xdr:rowOff>228600</xdr:rowOff>
    </xdr:from>
    <xdr:to>
      <xdr:col>10</xdr:col>
      <xdr:colOff>390525</xdr:colOff>
      <xdr:row>47</xdr:row>
      <xdr:rowOff>238125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452F31-E3CE-456C-B32D-6484A9202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13668375"/>
          <a:ext cx="7239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762000</xdr:colOff>
      <xdr:row>28</xdr:row>
      <xdr:rowOff>169334</xdr:rowOff>
    </xdr:from>
    <xdr:to>
      <xdr:col>10</xdr:col>
      <xdr:colOff>268817</xdr:colOff>
      <xdr:row>29</xdr:row>
      <xdr:rowOff>160867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D14DCFE-E51C-4192-9706-C9127837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250" y="7704667"/>
          <a:ext cx="723900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846666</xdr:colOff>
      <xdr:row>75</xdr:row>
      <xdr:rowOff>95250</xdr:rowOff>
    </xdr:from>
    <xdr:to>
      <xdr:col>10</xdr:col>
      <xdr:colOff>374650</xdr:colOff>
      <xdr:row>77</xdr:row>
      <xdr:rowOff>2116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7E8E2F2-6DBE-4CA3-9D25-3416C4783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083" y="22807083"/>
          <a:ext cx="723900" cy="26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899584</xdr:colOff>
      <xdr:row>52</xdr:row>
      <xdr:rowOff>232833</xdr:rowOff>
    </xdr:from>
    <xdr:to>
      <xdr:col>10</xdr:col>
      <xdr:colOff>427568</xdr:colOff>
      <xdr:row>53</xdr:row>
      <xdr:rowOff>234950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F978A85-7F54-4D47-8162-09FA9694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1" y="16795750"/>
          <a:ext cx="723900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867833</xdr:colOff>
      <xdr:row>65</xdr:row>
      <xdr:rowOff>52917</xdr:rowOff>
    </xdr:from>
    <xdr:to>
      <xdr:col>10</xdr:col>
      <xdr:colOff>395817</xdr:colOff>
      <xdr:row>66</xdr:row>
      <xdr:rowOff>65617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FABA196-F3D4-45F4-8449-321CAD1DB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5250" y="20616334"/>
          <a:ext cx="723900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878417</xdr:colOff>
      <xdr:row>96</xdr:row>
      <xdr:rowOff>74083</xdr:rowOff>
    </xdr:from>
    <xdr:to>
      <xdr:col>10</xdr:col>
      <xdr:colOff>406401</xdr:colOff>
      <xdr:row>96</xdr:row>
      <xdr:rowOff>340783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FC1C3DE-B969-42D0-9643-21B928691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834" y="30014333"/>
          <a:ext cx="723900" cy="266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899584</xdr:colOff>
      <xdr:row>13</xdr:row>
      <xdr:rowOff>10583</xdr:rowOff>
    </xdr:from>
    <xdr:to>
      <xdr:col>10</xdr:col>
      <xdr:colOff>385234</xdr:colOff>
      <xdr:row>13</xdr:row>
      <xdr:rowOff>277283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F635302-05A6-7A25-7D48-E4886701C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1" y="4201583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867834</xdr:colOff>
      <xdr:row>38</xdr:row>
      <xdr:rowOff>95250</xdr:rowOff>
    </xdr:from>
    <xdr:to>
      <xdr:col>10</xdr:col>
      <xdr:colOff>353484</xdr:colOff>
      <xdr:row>39</xdr:row>
      <xdr:rowOff>44450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B1DA3C9-C936-43B8-A1F7-718E511ED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251" y="12234333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878416</xdr:colOff>
      <xdr:row>94</xdr:row>
      <xdr:rowOff>148167</xdr:rowOff>
    </xdr:from>
    <xdr:to>
      <xdr:col>10</xdr:col>
      <xdr:colOff>364066</xdr:colOff>
      <xdr:row>94</xdr:row>
      <xdr:rowOff>414867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9558BD2-0E93-45BC-980A-FA9CD9366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833" y="29464000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920750</xdr:colOff>
      <xdr:row>149</xdr:row>
      <xdr:rowOff>10584</xdr:rowOff>
    </xdr:from>
    <xdr:to>
      <xdr:col>10</xdr:col>
      <xdr:colOff>406400</xdr:colOff>
      <xdr:row>150</xdr:row>
      <xdr:rowOff>97367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183FA75-4D19-4AFD-A5A0-E3FF80C37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167" y="42661417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920750</xdr:colOff>
      <xdr:row>163</xdr:row>
      <xdr:rowOff>10583</xdr:rowOff>
    </xdr:from>
    <xdr:to>
      <xdr:col>10</xdr:col>
      <xdr:colOff>406400</xdr:colOff>
      <xdr:row>164</xdr:row>
      <xdr:rowOff>23283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62293CA-C1BE-4B22-B625-CF8C03F9C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167" y="46111583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878417</xdr:colOff>
      <xdr:row>212</xdr:row>
      <xdr:rowOff>116417</xdr:rowOff>
    </xdr:from>
    <xdr:to>
      <xdr:col>10</xdr:col>
      <xdr:colOff>364067</xdr:colOff>
      <xdr:row>214</xdr:row>
      <xdr:rowOff>23284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207559EF-999B-4011-A5C4-E39E1968F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834" y="57234667"/>
          <a:ext cx="72390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B7CF-115A-425B-BAE9-F1A14AF35377}">
  <dimension ref="A1:M50"/>
  <sheetViews>
    <sheetView view="pageBreakPreview" topLeftCell="C40" zoomScaleNormal="100" zoomScaleSheetLayoutView="100" workbookViewId="0">
      <selection activeCell="K53" sqref="K53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6.5" customWidth="1"/>
    <col min="5" max="5" width="15.625" customWidth="1"/>
    <col min="6" max="6" width="11" customWidth="1"/>
    <col min="7" max="7" width="15.5" customWidth="1"/>
    <col min="8" max="8" width="16.875" customWidth="1"/>
    <col min="9" max="9" width="17" customWidth="1"/>
    <col min="10" max="10" width="15.625" customWidth="1"/>
    <col min="11" max="11" width="17.625" customWidth="1"/>
    <col min="12" max="12" width="19.375" customWidth="1"/>
    <col min="13" max="13" width="8.75" hidden="1" customWidth="1"/>
    <col min="14" max="14" width="0.375" customWidth="1"/>
    <col min="257" max="257" width="5.375" customWidth="1"/>
    <col min="258" max="258" width="26.125" customWidth="1"/>
    <col min="260" max="260" width="6.5" customWidth="1"/>
    <col min="261" max="261" width="15.625" customWidth="1"/>
    <col min="262" max="262" width="11" customWidth="1"/>
    <col min="263" max="263" width="15.5" customWidth="1"/>
    <col min="264" max="264" width="16.875" customWidth="1"/>
    <col min="265" max="265" width="17" customWidth="1"/>
    <col min="266" max="266" width="15.625" customWidth="1"/>
    <col min="267" max="267" width="17.625" customWidth="1"/>
    <col min="268" max="268" width="19.375" customWidth="1"/>
    <col min="269" max="269" width="0" hidden="1" customWidth="1"/>
    <col min="270" max="270" width="0.375" customWidth="1"/>
    <col min="513" max="513" width="5.375" customWidth="1"/>
    <col min="514" max="514" width="26.125" customWidth="1"/>
    <col min="516" max="516" width="6.5" customWidth="1"/>
    <col min="517" max="517" width="15.625" customWidth="1"/>
    <col min="518" max="518" width="11" customWidth="1"/>
    <col min="519" max="519" width="15.5" customWidth="1"/>
    <col min="520" max="520" width="16.875" customWidth="1"/>
    <col min="521" max="521" width="17" customWidth="1"/>
    <col min="522" max="522" width="15.625" customWidth="1"/>
    <col min="523" max="523" width="17.625" customWidth="1"/>
    <col min="524" max="524" width="19.375" customWidth="1"/>
    <col min="525" max="525" width="0" hidden="1" customWidth="1"/>
    <col min="526" max="526" width="0.375" customWidth="1"/>
    <col min="769" max="769" width="5.375" customWidth="1"/>
    <col min="770" max="770" width="26.125" customWidth="1"/>
    <col min="772" max="772" width="6.5" customWidth="1"/>
    <col min="773" max="773" width="15.625" customWidth="1"/>
    <col min="774" max="774" width="11" customWidth="1"/>
    <col min="775" max="775" width="15.5" customWidth="1"/>
    <col min="776" max="776" width="16.875" customWidth="1"/>
    <col min="777" max="777" width="17" customWidth="1"/>
    <col min="778" max="778" width="15.625" customWidth="1"/>
    <col min="779" max="779" width="17.625" customWidth="1"/>
    <col min="780" max="780" width="19.375" customWidth="1"/>
    <col min="781" max="781" width="0" hidden="1" customWidth="1"/>
    <col min="782" max="782" width="0.375" customWidth="1"/>
    <col min="1025" max="1025" width="5.375" customWidth="1"/>
    <col min="1026" max="1026" width="26.125" customWidth="1"/>
    <col min="1028" max="1028" width="6.5" customWidth="1"/>
    <col min="1029" max="1029" width="15.625" customWidth="1"/>
    <col min="1030" max="1030" width="11" customWidth="1"/>
    <col min="1031" max="1031" width="15.5" customWidth="1"/>
    <col min="1032" max="1032" width="16.875" customWidth="1"/>
    <col min="1033" max="1033" width="17" customWidth="1"/>
    <col min="1034" max="1034" width="15.625" customWidth="1"/>
    <col min="1035" max="1035" width="17.625" customWidth="1"/>
    <col min="1036" max="1036" width="19.375" customWidth="1"/>
    <col min="1037" max="1037" width="0" hidden="1" customWidth="1"/>
    <col min="1038" max="1038" width="0.375" customWidth="1"/>
    <col min="1281" max="1281" width="5.375" customWidth="1"/>
    <col min="1282" max="1282" width="26.125" customWidth="1"/>
    <col min="1284" max="1284" width="6.5" customWidth="1"/>
    <col min="1285" max="1285" width="15.625" customWidth="1"/>
    <col min="1286" max="1286" width="11" customWidth="1"/>
    <col min="1287" max="1287" width="15.5" customWidth="1"/>
    <col min="1288" max="1288" width="16.875" customWidth="1"/>
    <col min="1289" max="1289" width="17" customWidth="1"/>
    <col min="1290" max="1290" width="15.625" customWidth="1"/>
    <col min="1291" max="1291" width="17.625" customWidth="1"/>
    <col min="1292" max="1292" width="19.375" customWidth="1"/>
    <col min="1293" max="1293" width="0" hidden="1" customWidth="1"/>
    <col min="1294" max="1294" width="0.375" customWidth="1"/>
    <col min="1537" max="1537" width="5.375" customWidth="1"/>
    <col min="1538" max="1538" width="26.125" customWidth="1"/>
    <col min="1540" max="1540" width="6.5" customWidth="1"/>
    <col min="1541" max="1541" width="15.625" customWidth="1"/>
    <col min="1542" max="1542" width="11" customWidth="1"/>
    <col min="1543" max="1543" width="15.5" customWidth="1"/>
    <col min="1544" max="1544" width="16.875" customWidth="1"/>
    <col min="1545" max="1545" width="17" customWidth="1"/>
    <col min="1546" max="1546" width="15.625" customWidth="1"/>
    <col min="1547" max="1547" width="17.625" customWidth="1"/>
    <col min="1548" max="1548" width="19.375" customWidth="1"/>
    <col min="1549" max="1549" width="0" hidden="1" customWidth="1"/>
    <col min="1550" max="1550" width="0.375" customWidth="1"/>
    <col min="1793" max="1793" width="5.375" customWidth="1"/>
    <col min="1794" max="1794" width="26.125" customWidth="1"/>
    <col min="1796" max="1796" width="6.5" customWidth="1"/>
    <col min="1797" max="1797" width="15.625" customWidth="1"/>
    <col min="1798" max="1798" width="11" customWidth="1"/>
    <col min="1799" max="1799" width="15.5" customWidth="1"/>
    <col min="1800" max="1800" width="16.875" customWidth="1"/>
    <col min="1801" max="1801" width="17" customWidth="1"/>
    <col min="1802" max="1802" width="15.625" customWidth="1"/>
    <col min="1803" max="1803" width="17.625" customWidth="1"/>
    <col min="1804" max="1804" width="19.375" customWidth="1"/>
    <col min="1805" max="1805" width="0" hidden="1" customWidth="1"/>
    <col min="1806" max="1806" width="0.375" customWidth="1"/>
    <col min="2049" max="2049" width="5.375" customWidth="1"/>
    <col min="2050" max="2050" width="26.125" customWidth="1"/>
    <col min="2052" max="2052" width="6.5" customWidth="1"/>
    <col min="2053" max="2053" width="15.625" customWidth="1"/>
    <col min="2054" max="2054" width="11" customWidth="1"/>
    <col min="2055" max="2055" width="15.5" customWidth="1"/>
    <col min="2056" max="2056" width="16.875" customWidth="1"/>
    <col min="2057" max="2057" width="17" customWidth="1"/>
    <col min="2058" max="2058" width="15.625" customWidth="1"/>
    <col min="2059" max="2059" width="17.625" customWidth="1"/>
    <col min="2060" max="2060" width="19.375" customWidth="1"/>
    <col min="2061" max="2061" width="0" hidden="1" customWidth="1"/>
    <col min="2062" max="2062" width="0.375" customWidth="1"/>
    <col min="2305" max="2305" width="5.375" customWidth="1"/>
    <col min="2306" max="2306" width="26.125" customWidth="1"/>
    <col min="2308" max="2308" width="6.5" customWidth="1"/>
    <col min="2309" max="2309" width="15.625" customWidth="1"/>
    <col min="2310" max="2310" width="11" customWidth="1"/>
    <col min="2311" max="2311" width="15.5" customWidth="1"/>
    <col min="2312" max="2312" width="16.875" customWidth="1"/>
    <col min="2313" max="2313" width="17" customWidth="1"/>
    <col min="2314" max="2314" width="15.625" customWidth="1"/>
    <col min="2315" max="2315" width="17.625" customWidth="1"/>
    <col min="2316" max="2316" width="19.375" customWidth="1"/>
    <col min="2317" max="2317" width="0" hidden="1" customWidth="1"/>
    <col min="2318" max="2318" width="0.375" customWidth="1"/>
    <col min="2561" max="2561" width="5.375" customWidth="1"/>
    <col min="2562" max="2562" width="26.125" customWidth="1"/>
    <col min="2564" max="2564" width="6.5" customWidth="1"/>
    <col min="2565" max="2565" width="15.625" customWidth="1"/>
    <col min="2566" max="2566" width="11" customWidth="1"/>
    <col min="2567" max="2567" width="15.5" customWidth="1"/>
    <col min="2568" max="2568" width="16.875" customWidth="1"/>
    <col min="2569" max="2569" width="17" customWidth="1"/>
    <col min="2570" max="2570" width="15.625" customWidth="1"/>
    <col min="2571" max="2571" width="17.625" customWidth="1"/>
    <col min="2572" max="2572" width="19.375" customWidth="1"/>
    <col min="2573" max="2573" width="0" hidden="1" customWidth="1"/>
    <col min="2574" max="2574" width="0.375" customWidth="1"/>
    <col min="2817" max="2817" width="5.375" customWidth="1"/>
    <col min="2818" max="2818" width="26.125" customWidth="1"/>
    <col min="2820" max="2820" width="6.5" customWidth="1"/>
    <col min="2821" max="2821" width="15.625" customWidth="1"/>
    <col min="2822" max="2822" width="11" customWidth="1"/>
    <col min="2823" max="2823" width="15.5" customWidth="1"/>
    <col min="2824" max="2824" width="16.875" customWidth="1"/>
    <col min="2825" max="2825" width="17" customWidth="1"/>
    <col min="2826" max="2826" width="15.625" customWidth="1"/>
    <col min="2827" max="2827" width="17.625" customWidth="1"/>
    <col min="2828" max="2828" width="19.375" customWidth="1"/>
    <col min="2829" max="2829" width="0" hidden="1" customWidth="1"/>
    <col min="2830" max="2830" width="0.375" customWidth="1"/>
    <col min="3073" max="3073" width="5.375" customWidth="1"/>
    <col min="3074" max="3074" width="26.125" customWidth="1"/>
    <col min="3076" max="3076" width="6.5" customWidth="1"/>
    <col min="3077" max="3077" width="15.625" customWidth="1"/>
    <col min="3078" max="3078" width="11" customWidth="1"/>
    <col min="3079" max="3079" width="15.5" customWidth="1"/>
    <col min="3080" max="3080" width="16.875" customWidth="1"/>
    <col min="3081" max="3081" width="17" customWidth="1"/>
    <col min="3082" max="3082" width="15.625" customWidth="1"/>
    <col min="3083" max="3083" width="17.625" customWidth="1"/>
    <col min="3084" max="3084" width="19.375" customWidth="1"/>
    <col min="3085" max="3085" width="0" hidden="1" customWidth="1"/>
    <col min="3086" max="3086" width="0.375" customWidth="1"/>
    <col min="3329" max="3329" width="5.375" customWidth="1"/>
    <col min="3330" max="3330" width="26.125" customWidth="1"/>
    <col min="3332" max="3332" width="6.5" customWidth="1"/>
    <col min="3333" max="3333" width="15.625" customWidth="1"/>
    <col min="3334" max="3334" width="11" customWidth="1"/>
    <col min="3335" max="3335" width="15.5" customWidth="1"/>
    <col min="3336" max="3336" width="16.875" customWidth="1"/>
    <col min="3337" max="3337" width="17" customWidth="1"/>
    <col min="3338" max="3338" width="15.625" customWidth="1"/>
    <col min="3339" max="3339" width="17.625" customWidth="1"/>
    <col min="3340" max="3340" width="19.375" customWidth="1"/>
    <col min="3341" max="3341" width="0" hidden="1" customWidth="1"/>
    <col min="3342" max="3342" width="0.375" customWidth="1"/>
    <col min="3585" max="3585" width="5.375" customWidth="1"/>
    <col min="3586" max="3586" width="26.125" customWidth="1"/>
    <col min="3588" max="3588" width="6.5" customWidth="1"/>
    <col min="3589" max="3589" width="15.625" customWidth="1"/>
    <col min="3590" max="3590" width="11" customWidth="1"/>
    <col min="3591" max="3591" width="15.5" customWidth="1"/>
    <col min="3592" max="3592" width="16.875" customWidth="1"/>
    <col min="3593" max="3593" width="17" customWidth="1"/>
    <col min="3594" max="3594" width="15.625" customWidth="1"/>
    <col min="3595" max="3595" width="17.625" customWidth="1"/>
    <col min="3596" max="3596" width="19.375" customWidth="1"/>
    <col min="3597" max="3597" width="0" hidden="1" customWidth="1"/>
    <col min="3598" max="3598" width="0.375" customWidth="1"/>
    <col min="3841" max="3841" width="5.375" customWidth="1"/>
    <col min="3842" max="3842" width="26.125" customWidth="1"/>
    <col min="3844" max="3844" width="6.5" customWidth="1"/>
    <col min="3845" max="3845" width="15.625" customWidth="1"/>
    <col min="3846" max="3846" width="11" customWidth="1"/>
    <col min="3847" max="3847" width="15.5" customWidth="1"/>
    <col min="3848" max="3848" width="16.875" customWidth="1"/>
    <col min="3849" max="3849" width="17" customWidth="1"/>
    <col min="3850" max="3850" width="15.625" customWidth="1"/>
    <col min="3851" max="3851" width="17.625" customWidth="1"/>
    <col min="3852" max="3852" width="19.375" customWidth="1"/>
    <col min="3853" max="3853" width="0" hidden="1" customWidth="1"/>
    <col min="3854" max="3854" width="0.375" customWidth="1"/>
    <col min="4097" max="4097" width="5.375" customWidth="1"/>
    <col min="4098" max="4098" width="26.125" customWidth="1"/>
    <col min="4100" max="4100" width="6.5" customWidth="1"/>
    <col min="4101" max="4101" width="15.625" customWidth="1"/>
    <col min="4102" max="4102" width="11" customWidth="1"/>
    <col min="4103" max="4103" width="15.5" customWidth="1"/>
    <col min="4104" max="4104" width="16.875" customWidth="1"/>
    <col min="4105" max="4105" width="17" customWidth="1"/>
    <col min="4106" max="4106" width="15.625" customWidth="1"/>
    <col min="4107" max="4107" width="17.625" customWidth="1"/>
    <col min="4108" max="4108" width="19.375" customWidth="1"/>
    <col min="4109" max="4109" width="0" hidden="1" customWidth="1"/>
    <col min="4110" max="4110" width="0.375" customWidth="1"/>
    <col min="4353" max="4353" width="5.375" customWidth="1"/>
    <col min="4354" max="4354" width="26.125" customWidth="1"/>
    <col min="4356" max="4356" width="6.5" customWidth="1"/>
    <col min="4357" max="4357" width="15.625" customWidth="1"/>
    <col min="4358" max="4358" width="11" customWidth="1"/>
    <col min="4359" max="4359" width="15.5" customWidth="1"/>
    <col min="4360" max="4360" width="16.875" customWidth="1"/>
    <col min="4361" max="4361" width="17" customWidth="1"/>
    <col min="4362" max="4362" width="15.625" customWidth="1"/>
    <col min="4363" max="4363" width="17.625" customWidth="1"/>
    <col min="4364" max="4364" width="19.375" customWidth="1"/>
    <col min="4365" max="4365" width="0" hidden="1" customWidth="1"/>
    <col min="4366" max="4366" width="0.375" customWidth="1"/>
    <col min="4609" max="4609" width="5.375" customWidth="1"/>
    <col min="4610" max="4610" width="26.125" customWidth="1"/>
    <col min="4612" max="4612" width="6.5" customWidth="1"/>
    <col min="4613" max="4613" width="15.625" customWidth="1"/>
    <col min="4614" max="4614" width="11" customWidth="1"/>
    <col min="4615" max="4615" width="15.5" customWidth="1"/>
    <col min="4616" max="4616" width="16.875" customWidth="1"/>
    <col min="4617" max="4617" width="17" customWidth="1"/>
    <col min="4618" max="4618" width="15.625" customWidth="1"/>
    <col min="4619" max="4619" width="17.625" customWidth="1"/>
    <col min="4620" max="4620" width="19.375" customWidth="1"/>
    <col min="4621" max="4621" width="0" hidden="1" customWidth="1"/>
    <col min="4622" max="4622" width="0.375" customWidth="1"/>
    <col min="4865" max="4865" width="5.375" customWidth="1"/>
    <col min="4866" max="4866" width="26.125" customWidth="1"/>
    <col min="4868" max="4868" width="6.5" customWidth="1"/>
    <col min="4869" max="4869" width="15.625" customWidth="1"/>
    <col min="4870" max="4870" width="11" customWidth="1"/>
    <col min="4871" max="4871" width="15.5" customWidth="1"/>
    <col min="4872" max="4872" width="16.875" customWidth="1"/>
    <col min="4873" max="4873" width="17" customWidth="1"/>
    <col min="4874" max="4874" width="15.625" customWidth="1"/>
    <col min="4875" max="4875" width="17.625" customWidth="1"/>
    <col min="4876" max="4876" width="19.375" customWidth="1"/>
    <col min="4877" max="4877" width="0" hidden="1" customWidth="1"/>
    <col min="4878" max="4878" width="0.375" customWidth="1"/>
    <col min="5121" max="5121" width="5.375" customWidth="1"/>
    <col min="5122" max="5122" width="26.125" customWidth="1"/>
    <col min="5124" max="5124" width="6.5" customWidth="1"/>
    <col min="5125" max="5125" width="15.625" customWidth="1"/>
    <col min="5126" max="5126" width="11" customWidth="1"/>
    <col min="5127" max="5127" width="15.5" customWidth="1"/>
    <col min="5128" max="5128" width="16.875" customWidth="1"/>
    <col min="5129" max="5129" width="17" customWidth="1"/>
    <col min="5130" max="5130" width="15.625" customWidth="1"/>
    <col min="5131" max="5131" width="17.625" customWidth="1"/>
    <col min="5132" max="5132" width="19.375" customWidth="1"/>
    <col min="5133" max="5133" width="0" hidden="1" customWidth="1"/>
    <col min="5134" max="5134" width="0.375" customWidth="1"/>
    <col min="5377" max="5377" width="5.375" customWidth="1"/>
    <col min="5378" max="5378" width="26.125" customWidth="1"/>
    <col min="5380" max="5380" width="6.5" customWidth="1"/>
    <col min="5381" max="5381" width="15.625" customWidth="1"/>
    <col min="5382" max="5382" width="11" customWidth="1"/>
    <col min="5383" max="5383" width="15.5" customWidth="1"/>
    <col min="5384" max="5384" width="16.875" customWidth="1"/>
    <col min="5385" max="5385" width="17" customWidth="1"/>
    <col min="5386" max="5386" width="15.625" customWidth="1"/>
    <col min="5387" max="5387" width="17.625" customWidth="1"/>
    <col min="5388" max="5388" width="19.375" customWidth="1"/>
    <col min="5389" max="5389" width="0" hidden="1" customWidth="1"/>
    <col min="5390" max="5390" width="0.375" customWidth="1"/>
    <col min="5633" max="5633" width="5.375" customWidth="1"/>
    <col min="5634" max="5634" width="26.125" customWidth="1"/>
    <col min="5636" max="5636" width="6.5" customWidth="1"/>
    <col min="5637" max="5637" width="15.625" customWidth="1"/>
    <col min="5638" max="5638" width="11" customWidth="1"/>
    <col min="5639" max="5639" width="15.5" customWidth="1"/>
    <col min="5640" max="5640" width="16.875" customWidth="1"/>
    <col min="5641" max="5641" width="17" customWidth="1"/>
    <col min="5642" max="5642" width="15.625" customWidth="1"/>
    <col min="5643" max="5643" width="17.625" customWidth="1"/>
    <col min="5644" max="5644" width="19.375" customWidth="1"/>
    <col min="5645" max="5645" width="0" hidden="1" customWidth="1"/>
    <col min="5646" max="5646" width="0.375" customWidth="1"/>
    <col min="5889" max="5889" width="5.375" customWidth="1"/>
    <col min="5890" max="5890" width="26.125" customWidth="1"/>
    <col min="5892" max="5892" width="6.5" customWidth="1"/>
    <col min="5893" max="5893" width="15.625" customWidth="1"/>
    <col min="5894" max="5894" width="11" customWidth="1"/>
    <col min="5895" max="5895" width="15.5" customWidth="1"/>
    <col min="5896" max="5896" width="16.875" customWidth="1"/>
    <col min="5897" max="5897" width="17" customWidth="1"/>
    <col min="5898" max="5898" width="15.625" customWidth="1"/>
    <col min="5899" max="5899" width="17.625" customWidth="1"/>
    <col min="5900" max="5900" width="19.375" customWidth="1"/>
    <col min="5901" max="5901" width="0" hidden="1" customWidth="1"/>
    <col min="5902" max="5902" width="0.375" customWidth="1"/>
    <col min="6145" max="6145" width="5.375" customWidth="1"/>
    <col min="6146" max="6146" width="26.125" customWidth="1"/>
    <col min="6148" max="6148" width="6.5" customWidth="1"/>
    <col min="6149" max="6149" width="15.625" customWidth="1"/>
    <col min="6150" max="6150" width="11" customWidth="1"/>
    <col min="6151" max="6151" width="15.5" customWidth="1"/>
    <col min="6152" max="6152" width="16.875" customWidth="1"/>
    <col min="6153" max="6153" width="17" customWidth="1"/>
    <col min="6154" max="6154" width="15.625" customWidth="1"/>
    <col min="6155" max="6155" width="17.625" customWidth="1"/>
    <col min="6156" max="6156" width="19.375" customWidth="1"/>
    <col min="6157" max="6157" width="0" hidden="1" customWidth="1"/>
    <col min="6158" max="6158" width="0.375" customWidth="1"/>
    <col min="6401" max="6401" width="5.375" customWidth="1"/>
    <col min="6402" max="6402" width="26.125" customWidth="1"/>
    <col min="6404" max="6404" width="6.5" customWidth="1"/>
    <col min="6405" max="6405" width="15.625" customWidth="1"/>
    <col min="6406" max="6406" width="11" customWidth="1"/>
    <col min="6407" max="6407" width="15.5" customWidth="1"/>
    <col min="6408" max="6408" width="16.875" customWidth="1"/>
    <col min="6409" max="6409" width="17" customWidth="1"/>
    <col min="6410" max="6410" width="15.625" customWidth="1"/>
    <col min="6411" max="6411" width="17.625" customWidth="1"/>
    <col min="6412" max="6412" width="19.375" customWidth="1"/>
    <col min="6413" max="6413" width="0" hidden="1" customWidth="1"/>
    <col min="6414" max="6414" width="0.375" customWidth="1"/>
    <col min="6657" max="6657" width="5.375" customWidth="1"/>
    <col min="6658" max="6658" width="26.125" customWidth="1"/>
    <col min="6660" max="6660" width="6.5" customWidth="1"/>
    <col min="6661" max="6661" width="15.625" customWidth="1"/>
    <col min="6662" max="6662" width="11" customWidth="1"/>
    <col min="6663" max="6663" width="15.5" customWidth="1"/>
    <col min="6664" max="6664" width="16.875" customWidth="1"/>
    <col min="6665" max="6665" width="17" customWidth="1"/>
    <col min="6666" max="6666" width="15.625" customWidth="1"/>
    <col min="6667" max="6667" width="17.625" customWidth="1"/>
    <col min="6668" max="6668" width="19.375" customWidth="1"/>
    <col min="6669" max="6669" width="0" hidden="1" customWidth="1"/>
    <col min="6670" max="6670" width="0.375" customWidth="1"/>
    <col min="6913" max="6913" width="5.375" customWidth="1"/>
    <col min="6914" max="6914" width="26.125" customWidth="1"/>
    <col min="6916" max="6916" width="6.5" customWidth="1"/>
    <col min="6917" max="6917" width="15.625" customWidth="1"/>
    <col min="6918" max="6918" width="11" customWidth="1"/>
    <col min="6919" max="6919" width="15.5" customWidth="1"/>
    <col min="6920" max="6920" width="16.875" customWidth="1"/>
    <col min="6921" max="6921" width="17" customWidth="1"/>
    <col min="6922" max="6922" width="15.625" customWidth="1"/>
    <col min="6923" max="6923" width="17.625" customWidth="1"/>
    <col min="6924" max="6924" width="19.375" customWidth="1"/>
    <col min="6925" max="6925" width="0" hidden="1" customWidth="1"/>
    <col min="6926" max="6926" width="0.375" customWidth="1"/>
    <col min="7169" max="7169" width="5.375" customWidth="1"/>
    <col min="7170" max="7170" width="26.125" customWidth="1"/>
    <col min="7172" max="7172" width="6.5" customWidth="1"/>
    <col min="7173" max="7173" width="15.625" customWidth="1"/>
    <col min="7174" max="7174" width="11" customWidth="1"/>
    <col min="7175" max="7175" width="15.5" customWidth="1"/>
    <col min="7176" max="7176" width="16.875" customWidth="1"/>
    <col min="7177" max="7177" width="17" customWidth="1"/>
    <col min="7178" max="7178" width="15.625" customWidth="1"/>
    <col min="7179" max="7179" width="17.625" customWidth="1"/>
    <col min="7180" max="7180" width="19.375" customWidth="1"/>
    <col min="7181" max="7181" width="0" hidden="1" customWidth="1"/>
    <col min="7182" max="7182" width="0.375" customWidth="1"/>
    <col min="7425" max="7425" width="5.375" customWidth="1"/>
    <col min="7426" max="7426" width="26.125" customWidth="1"/>
    <col min="7428" max="7428" width="6.5" customWidth="1"/>
    <col min="7429" max="7429" width="15.625" customWidth="1"/>
    <col min="7430" max="7430" width="11" customWidth="1"/>
    <col min="7431" max="7431" width="15.5" customWidth="1"/>
    <col min="7432" max="7432" width="16.875" customWidth="1"/>
    <col min="7433" max="7433" width="17" customWidth="1"/>
    <col min="7434" max="7434" width="15.625" customWidth="1"/>
    <col min="7435" max="7435" width="17.625" customWidth="1"/>
    <col min="7436" max="7436" width="19.375" customWidth="1"/>
    <col min="7437" max="7437" width="0" hidden="1" customWidth="1"/>
    <col min="7438" max="7438" width="0.375" customWidth="1"/>
    <col min="7681" max="7681" width="5.375" customWidth="1"/>
    <col min="7682" max="7682" width="26.125" customWidth="1"/>
    <col min="7684" max="7684" width="6.5" customWidth="1"/>
    <col min="7685" max="7685" width="15.625" customWidth="1"/>
    <col min="7686" max="7686" width="11" customWidth="1"/>
    <col min="7687" max="7687" width="15.5" customWidth="1"/>
    <col min="7688" max="7688" width="16.875" customWidth="1"/>
    <col min="7689" max="7689" width="17" customWidth="1"/>
    <col min="7690" max="7690" width="15.625" customWidth="1"/>
    <col min="7691" max="7691" width="17.625" customWidth="1"/>
    <col min="7692" max="7692" width="19.375" customWidth="1"/>
    <col min="7693" max="7693" width="0" hidden="1" customWidth="1"/>
    <col min="7694" max="7694" width="0.375" customWidth="1"/>
    <col min="7937" max="7937" width="5.375" customWidth="1"/>
    <col min="7938" max="7938" width="26.125" customWidth="1"/>
    <col min="7940" max="7940" width="6.5" customWidth="1"/>
    <col min="7941" max="7941" width="15.625" customWidth="1"/>
    <col min="7942" max="7942" width="11" customWidth="1"/>
    <col min="7943" max="7943" width="15.5" customWidth="1"/>
    <col min="7944" max="7944" width="16.875" customWidth="1"/>
    <col min="7945" max="7945" width="17" customWidth="1"/>
    <col min="7946" max="7946" width="15.625" customWidth="1"/>
    <col min="7947" max="7947" width="17.625" customWidth="1"/>
    <col min="7948" max="7948" width="19.375" customWidth="1"/>
    <col min="7949" max="7949" width="0" hidden="1" customWidth="1"/>
    <col min="7950" max="7950" width="0.375" customWidth="1"/>
    <col min="8193" max="8193" width="5.375" customWidth="1"/>
    <col min="8194" max="8194" width="26.125" customWidth="1"/>
    <col min="8196" max="8196" width="6.5" customWidth="1"/>
    <col min="8197" max="8197" width="15.625" customWidth="1"/>
    <col min="8198" max="8198" width="11" customWidth="1"/>
    <col min="8199" max="8199" width="15.5" customWidth="1"/>
    <col min="8200" max="8200" width="16.875" customWidth="1"/>
    <col min="8201" max="8201" width="17" customWidth="1"/>
    <col min="8202" max="8202" width="15.625" customWidth="1"/>
    <col min="8203" max="8203" width="17.625" customWidth="1"/>
    <col min="8204" max="8204" width="19.375" customWidth="1"/>
    <col min="8205" max="8205" width="0" hidden="1" customWidth="1"/>
    <col min="8206" max="8206" width="0.375" customWidth="1"/>
    <col min="8449" max="8449" width="5.375" customWidth="1"/>
    <col min="8450" max="8450" width="26.125" customWidth="1"/>
    <col min="8452" max="8452" width="6.5" customWidth="1"/>
    <col min="8453" max="8453" width="15.625" customWidth="1"/>
    <col min="8454" max="8454" width="11" customWidth="1"/>
    <col min="8455" max="8455" width="15.5" customWidth="1"/>
    <col min="8456" max="8456" width="16.875" customWidth="1"/>
    <col min="8457" max="8457" width="17" customWidth="1"/>
    <col min="8458" max="8458" width="15.625" customWidth="1"/>
    <col min="8459" max="8459" width="17.625" customWidth="1"/>
    <col min="8460" max="8460" width="19.375" customWidth="1"/>
    <col min="8461" max="8461" width="0" hidden="1" customWidth="1"/>
    <col min="8462" max="8462" width="0.375" customWidth="1"/>
    <col min="8705" max="8705" width="5.375" customWidth="1"/>
    <col min="8706" max="8706" width="26.125" customWidth="1"/>
    <col min="8708" max="8708" width="6.5" customWidth="1"/>
    <col min="8709" max="8709" width="15.625" customWidth="1"/>
    <col min="8710" max="8710" width="11" customWidth="1"/>
    <col min="8711" max="8711" width="15.5" customWidth="1"/>
    <col min="8712" max="8712" width="16.875" customWidth="1"/>
    <col min="8713" max="8713" width="17" customWidth="1"/>
    <col min="8714" max="8714" width="15.625" customWidth="1"/>
    <col min="8715" max="8715" width="17.625" customWidth="1"/>
    <col min="8716" max="8716" width="19.375" customWidth="1"/>
    <col min="8717" max="8717" width="0" hidden="1" customWidth="1"/>
    <col min="8718" max="8718" width="0.375" customWidth="1"/>
    <col min="8961" max="8961" width="5.375" customWidth="1"/>
    <col min="8962" max="8962" width="26.125" customWidth="1"/>
    <col min="8964" max="8964" width="6.5" customWidth="1"/>
    <col min="8965" max="8965" width="15.625" customWidth="1"/>
    <col min="8966" max="8966" width="11" customWidth="1"/>
    <col min="8967" max="8967" width="15.5" customWidth="1"/>
    <col min="8968" max="8968" width="16.875" customWidth="1"/>
    <col min="8969" max="8969" width="17" customWidth="1"/>
    <col min="8970" max="8970" width="15.625" customWidth="1"/>
    <col min="8971" max="8971" width="17.625" customWidth="1"/>
    <col min="8972" max="8972" width="19.375" customWidth="1"/>
    <col min="8973" max="8973" width="0" hidden="1" customWidth="1"/>
    <col min="8974" max="8974" width="0.375" customWidth="1"/>
    <col min="9217" max="9217" width="5.375" customWidth="1"/>
    <col min="9218" max="9218" width="26.125" customWidth="1"/>
    <col min="9220" max="9220" width="6.5" customWidth="1"/>
    <col min="9221" max="9221" width="15.625" customWidth="1"/>
    <col min="9222" max="9222" width="11" customWidth="1"/>
    <col min="9223" max="9223" width="15.5" customWidth="1"/>
    <col min="9224" max="9224" width="16.875" customWidth="1"/>
    <col min="9225" max="9225" width="17" customWidth="1"/>
    <col min="9226" max="9226" width="15.625" customWidth="1"/>
    <col min="9227" max="9227" width="17.625" customWidth="1"/>
    <col min="9228" max="9228" width="19.375" customWidth="1"/>
    <col min="9229" max="9229" width="0" hidden="1" customWidth="1"/>
    <col min="9230" max="9230" width="0.375" customWidth="1"/>
    <col min="9473" max="9473" width="5.375" customWidth="1"/>
    <col min="9474" max="9474" width="26.125" customWidth="1"/>
    <col min="9476" max="9476" width="6.5" customWidth="1"/>
    <col min="9477" max="9477" width="15.625" customWidth="1"/>
    <col min="9478" max="9478" width="11" customWidth="1"/>
    <col min="9479" max="9479" width="15.5" customWidth="1"/>
    <col min="9480" max="9480" width="16.875" customWidth="1"/>
    <col min="9481" max="9481" width="17" customWidth="1"/>
    <col min="9482" max="9482" width="15.625" customWidth="1"/>
    <col min="9483" max="9483" width="17.625" customWidth="1"/>
    <col min="9484" max="9484" width="19.375" customWidth="1"/>
    <col min="9485" max="9485" width="0" hidden="1" customWidth="1"/>
    <col min="9486" max="9486" width="0.375" customWidth="1"/>
    <col min="9729" max="9729" width="5.375" customWidth="1"/>
    <col min="9730" max="9730" width="26.125" customWidth="1"/>
    <col min="9732" max="9732" width="6.5" customWidth="1"/>
    <col min="9733" max="9733" width="15.625" customWidth="1"/>
    <col min="9734" max="9734" width="11" customWidth="1"/>
    <col min="9735" max="9735" width="15.5" customWidth="1"/>
    <col min="9736" max="9736" width="16.875" customWidth="1"/>
    <col min="9737" max="9737" width="17" customWidth="1"/>
    <col min="9738" max="9738" width="15.625" customWidth="1"/>
    <col min="9739" max="9739" width="17.625" customWidth="1"/>
    <col min="9740" max="9740" width="19.375" customWidth="1"/>
    <col min="9741" max="9741" width="0" hidden="1" customWidth="1"/>
    <col min="9742" max="9742" width="0.375" customWidth="1"/>
    <col min="9985" max="9985" width="5.375" customWidth="1"/>
    <col min="9986" max="9986" width="26.125" customWidth="1"/>
    <col min="9988" max="9988" width="6.5" customWidth="1"/>
    <col min="9989" max="9989" width="15.625" customWidth="1"/>
    <col min="9990" max="9990" width="11" customWidth="1"/>
    <col min="9991" max="9991" width="15.5" customWidth="1"/>
    <col min="9992" max="9992" width="16.875" customWidth="1"/>
    <col min="9993" max="9993" width="17" customWidth="1"/>
    <col min="9994" max="9994" width="15.625" customWidth="1"/>
    <col min="9995" max="9995" width="17.625" customWidth="1"/>
    <col min="9996" max="9996" width="19.375" customWidth="1"/>
    <col min="9997" max="9997" width="0" hidden="1" customWidth="1"/>
    <col min="9998" max="9998" width="0.375" customWidth="1"/>
    <col min="10241" max="10241" width="5.375" customWidth="1"/>
    <col min="10242" max="10242" width="26.125" customWidth="1"/>
    <col min="10244" max="10244" width="6.5" customWidth="1"/>
    <col min="10245" max="10245" width="15.625" customWidth="1"/>
    <col min="10246" max="10246" width="11" customWidth="1"/>
    <col min="10247" max="10247" width="15.5" customWidth="1"/>
    <col min="10248" max="10248" width="16.875" customWidth="1"/>
    <col min="10249" max="10249" width="17" customWidth="1"/>
    <col min="10250" max="10250" width="15.625" customWidth="1"/>
    <col min="10251" max="10251" width="17.625" customWidth="1"/>
    <col min="10252" max="10252" width="19.375" customWidth="1"/>
    <col min="10253" max="10253" width="0" hidden="1" customWidth="1"/>
    <col min="10254" max="10254" width="0.375" customWidth="1"/>
    <col min="10497" max="10497" width="5.375" customWidth="1"/>
    <col min="10498" max="10498" width="26.125" customWidth="1"/>
    <col min="10500" max="10500" width="6.5" customWidth="1"/>
    <col min="10501" max="10501" width="15.625" customWidth="1"/>
    <col min="10502" max="10502" width="11" customWidth="1"/>
    <col min="10503" max="10503" width="15.5" customWidth="1"/>
    <col min="10504" max="10504" width="16.875" customWidth="1"/>
    <col min="10505" max="10505" width="17" customWidth="1"/>
    <col min="10506" max="10506" width="15.625" customWidth="1"/>
    <col min="10507" max="10507" width="17.625" customWidth="1"/>
    <col min="10508" max="10508" width="19.375" customWidth="1"/>
    <col min="10509" max="10509" width="0" hidden="1" customWidth="1"/>
    <col min="10510" max="10510" width="0.375" customWidth="1"/>
    <col min="10753" max="10753" width="5.375" customWidth="1"/>
    <col min="10754" max="10754" width="26.125" customWidth="1"/>
    <col min="10756" max="10756" width="6.5" customWidth="1"/>
    <col min="10757" max="10757" width="15.625" customWidth="1"/>
    <col min="10758" max="10758" width="11" customWidth="1"/>
    <col min="10759" max="10759" width="15.5" customWidth="1"/>
    <col min="10760" max="10760" width="16.875" customWidth="1"/>
    <col min="10761" max="10761" width="17" customWidth="1"/>
    <col min="10762" max="10762" width="15.625" customWidth="1"/>
    <col min="10763" max="10763" width="17.625" customWidth="1"/>
    <col min="10764" max="10764" width="19.375" customWidth="1"/>
    <col min="10765" max="10765" width="0" hidden="1" customWidth="1"/>
    <col min="10766" max="10766" width="0.375" customWidth="1"/>
    <col min="11009" max="11009" width="5.375" customWidth="1"/>
    <col min="11010" max="11010" width="26.125" customWidth="1"/>
    <col min="11012" max="11012" width="6.5" customWidth="1"/>
    <col min="11013" max="11013" width="15.625" customWidth="1"/>
    <col min="11014" max="11014" width="11" customWidth="1"/>
    <col min="11015" max="11015" width="15.5" customWidth="1"/>
    <col min="11016" max="11016" width="16.875" customWidth="1"/>
    <col min="11017" max="11017" width="17" customWidth="1"/>
    <col min="11018" max="11018" width="15.625" customWidth="1"/>
    <col min="11019" max="11019" width="17.625" customWidth="1"/>
    <col min="11020" max="11020" width="19.375" customWidth="1"/>
    <col min="11021" max="11021" width="0" hidden="1" customWidth="1"/>
    <col min="11022" max="11022" width="0.375" customWidth="1"/>
    <col min="11265" max="11265" width="5.375" customWidth="1"/>
    <col min="11266" max="11266" width="26.125" customWidth="1"/>
    <col min="11268" max="11268" width="6.5" customWidth="1"/>
    <col min="11269" max="11269" width="15.625" customWidth="1"/>
    <col min="11270" max="11270" width="11" customWidth="1"/>
    <col min="11271" max="11271" width="15.5" customWidth="1"/>
    <col min="11272" max="11272" width="16.875" customWidth="1"/>
    <col min="11273" max="11273" width="17" customWidth="1"/>
    <col min="11274" max="11274" width="15.625" customWidth="1"/>
    <col min="11275" max="11275" width="17.625" customWidth="1"/>
    <col min="11276" max="11276" width="19.375" customWidth="1"/>
    <col min="11277" max="11277" width="0" hidden="1" customWidth="1"/>
    <col min="11278" max="11278" width="0.375" customWidth="1"/>
    <col min="11521" max="11521" width="5.375" customWidth="1"/>
    <col min="11522" max="11522" width="26.125" customWidth="1"/>
    <col min="11524" max="11524" width="6.5" customWidth="1"/>
    <col min="11525" max="11525" width="15.625" customWidth="1"/>
    <col min="11526" max="11526" width="11" customWidth="1"/>
    <col min="11527" max="11527" width="15.5" customWidth="1"/>
    <col min="11528" max="11528" width="16.875" customWidth="1"/>
    <col min="11529" max="11529" width="17" customWidth="1"/>
    <col min="11530" max="11530" width="15.625" customWidth="1"/>
    <col min="11531" max="11531" width="17.625" customWidth="1"/>
    <col min="11532" max="11532" width="19.375" customWidth="1"/>
    <col min="11533" max="11533" width="0" hidden="1" customWidth="1"/>
    <col min="11534" max="11534" width="0.375" customWidth="1"/>
    <col min="11777" max="11777" width="5.375" customWidth="1"/>
    <col min="11778" max="11778" width="26.125" customWidth="1"/>
    <col min="11780" max="11780" width="6.5" customWidth="1"/>
    <col min="11781" max="11781" width="15.625" customWidth="1"/>
    <col min="11782" max="11782" width="11" customWidth="1"/>
    <col min="11783" max="11783" width="15.5" customWidth="1"/>
    <col min="11784" max="11784" width="16.875" customWidth="1"/>
    <col min="11785" max="11785" width="17" customWidth="1"/>
    <col min="11786" max="11786" width="15.625" customWidth="1"/>
    <col min="11787" max="11787" width="17.625" customWidth="1"/>
    <col min="11788" max="11788" width="19.375" customWidth="1"/>
    <col min="11789" max="11789" width="0" hidden="1" customWidth="1"/>
    <col min="11790" max="11790" width="0.375" customWidth="1"/>
    <col min="12033" max="12033" width="5.375" customWidth="1"/>
    <col min="12034" max="12034" width="26.125" customWidth="1"/>
    <col min="12036" max="12036" width="6.5" customWidth="1"/>
    <col min="12037" max="12037" width="15.625" customWidth="1"/>
    <col min="12038" max="12038" width="11" customWidth="1"/>
    <col min="12039" max="12039" width="15.5" customWidth="1"/>
    <col min="12040" max="12040" width="16.875" customWidth="1"/>
    <col min="12041" max="12041" width="17" customWidth="1"/>
    <col min="12042" max="12042" width="15.625" customWidth="1"/>
    <col min="12043" max="12043" width="17.625" customWidth="1"/>
    <col min="12044" max="12044" width="19.375" customWidth="1"/>
    <col min="12045" max="12045" width="0" hidden="1" customWidth="1"/>
    <col min="12046" max="12046" width="0.375" customWidth="1"/>
    <col min="12289" max="12289" width="5.375" customWidth="1"/>
    <col min="12290" max="12290" width="26.125" customWidth="1"/>
    <col min="12292" max="12292" width="6.5" customWidth="1"/>
    <col min="12293" max="12293" width="15.625" customWidth="1"/>
    <col min="12294" max="12294" width="11" customWidth="1"/>
    <col min="12295" max="12295" width="15.5" customWidth="1"/>
    <col min="12296" max="12296" width="16.875" customWidth="1"/>
    <col min="12297" max="12297" width="17" customWidth="1"/>
    <col min="12298" max="12298" width="15.625" customWidth="1"/>
    <col min="12299" max="12299" width="17.625" customWidth="1"/>
    <col min="12300" max="12300" width="19.375" customWidth="1"/>
    <col min="12301" max="12301" width="0" hidden="1" customWidth="1"/>
    <col min="12302" max="12302" width="0.375" customWidth="1"/>
    <col min="12545" max="12545" width="5.375" customWidth="1"/>
    <col min="12546" max="12546" width="26.125" customWidth="1"/>
    <col min="12548" max="12548" width="6.5" customWidth="1"/>
    <col min="12549" max="12549" width="15.625" customWidth="1"/>
    <col min="12550" max="12550" width="11" customWidth="1"/>
    <col min="12551" max="12551" width="15.5" customWidth="1"/>
    <col min="12552" max="12552" width="16.875" customWidth="1"/>
    <col min="12553" max="12553" width="17" customWidth="1"/>
    <col min="12554" max="12554" width="15.625" customWidth="1"/>
    <col min="12555" max="12555" width="17.625" customWidth="1"/>
    <col min="12556" max="12556" width="19.375" customWidth="1"/>
    <col min="12557" max="12557" width="0" hidden="1" customWidth="1"/>
    <col min="12558" max="12558" width="0.375" customWidth="1"/>
    <col min="12801" max="12801" width="5.375" customWidth="1"/>
    <col min="12802" max="12802" width="26.125" customWidth="1"/>
    <col min="12804" max="12804" width="6.5" customWidth="1"/>
    <col min="12805" max="12805" width="15.625" customWidth="1"/>
    <col min="12806" max="12806" width="11" customWidth="1"/>
    <col min="12807" max="12807" width="15.5" customWidth="1"/>
    <col min="12808" max="12808" width="16.875" customWidth="1"/>
    <col min="12809" max="12809" width="17" customWidth="1"/>
    <col min="12810" max="12810" width="15.625" customWidth="1"/>
    <col min="12811" max="12811" width="17.625" customWidth="1"/>
    <col min="12812" max="12812" width="19.375" customWidth="1"/>
    <col min="12813" max="12813" width="0" hidden="1" customWidth="1"/>
    <col min="12814" max="12814" width="0.375" customWidth="1"/>
    <col min="13057" max="13057" width="5.375" customWidth="1"/>
    <col min="13058" max="13058" width="26.125" customWidth="1"/>
    <col min="13060" max="13060" width="6.5" customWidth="1"/>
    <col min="13061" max="13061" width="15.625" customWidth="1"/>
    <col min="13062" max="13062" width="11" customWidth="1"/>
    <col min="13063" max="13063" width="15.5" customWidth="1"/>
    <col min="13064" max="13064" width="16.875" customWidth="1"/>
    <col min="13065" max="13065" width="17" customWidth="1"/>
    <col min="13066" max="13066" width="15.625" customWidth="1"/>
    <col min="13067" max="13067" width="17.625" customWidth="1"/>
    <col min="13068" max="13068" width="19.375" customWidth="1"/>
    <col min="13069" max="13069" width="0" hidden="1" customWidth="1"/>
    <col min="13070" max="13070" width="0.375" customWidth="1"/>
    <col min="13313" max="13313" width="5.375" customWidth="1"/>
    <col min="13314" max="13314" width="26.125" customWidth="1"/>
    <col min="13316" max="13316" width="6.5" customWidth="1"/>
    <col min="13317" max="13317" width="15.625" customWidth="1"/>
    <col min="13318" max="13318" width="11" customWidth="1"/>
    <col min="13319" max="13319" width="15.5" customWidth="1"/>
    <col min="13320" max="13320" width="16.875" customWidth="1"/>
    <col min="13321" max="13321" width="17" customWidth="1"/>
    <col min="13322" max="13322" width="15.625" customWidth="1"/>
    <col min="13323" max="13323" width="17.625" customWidth="1"/>
    <col min="13324" max="13324" width="19.375" customWidth="1"/>
    <col min="13325" max="13325" width="0" hidden="1" customWidth="1"/>
    <col min="13326" max="13326" width="0.375" customWidth="1"/>
    <col min="13569" max="13569" width="5.375" customWidth="1"/>
    <col min="13570" max="13570" width="26.125" customWidth="1"/>
    <col min="13572" max="13572" width="6.5" customWidth="1"/>
    <col min="13573" max="13573" width="15.625" customWidth="1"/>
    <col min="13574" max="13574" width="11" customWidth="1"/>
    <col min="13575" max="13575" width="15.5" customWidth="1"/>
    <col min="13576" max="13576" width="16.875" customWidth="1"/>
    <col min="13577" max="13577" width="17" customWidth="1"/>
    <col min="13578" max="13578" width="15.625" customWidth="1"/>
    <col min="13579" max="13579" width="17.625" customWidth="1"/>
    <col min="13580" max="13580" width="19.375" customWidth="1"/>
    <col min="13581" max="13581" width="0" hidden="1" customWidth="1"/>
    <col min="13582" max="13582" width="0.375" customWidth="1"/>
    <col min="13825" max="13825" width="5.375" customWidth="1"/>
    <col min="13826" max="13826" width="26.125" customWidth="1"/>
    <col min="13828" max="13828" width="6.5" customWidth="1"/>
    <col min="13829" max="13829" width="15.625" customWidth="1"/>
    <col min="13830" max="13830" width="11" customWidth="1"/>
    <col min="13831" max="13831" width="15.5" customWidth="1"/>
    <col min="13832" max="13832" width="16.875" customWidth="1"/>
    <col min="13833" max="13833" width="17" customWidth="1"/>
    <col min="13834" max="13834" width="15.625" customWidth="1"/>
    <col min="13835" max="13835" width="17.625" customWidth="1"/>
    <col min="13836" max="13836" width="19.375" customWidth="1"/>
    <col min="13837" max="13837" width="0" hidden="1" customWidth="1"/>
    <col min="13838" max="13838" width="0.375" customWidth="1"/>
    <col min="14081" max="14081" width="5.375" customWidth="1"/>
    <col min="14082" max="14082" width="26.125" customWidth="1"/>
    <col min="14084" max="14084" width="6.5" customWidth="1"/>
    <col min="14085" max="14085" width="15.625" customWidth="1"/>
    <col min="14086" max="14086" width="11" customWidth="1"/>
    <col min="14087" max="14087" width="15.5" customWidth="1"/>
    <col min="14088" max="14088" width="16.875" customWidth="1"/>
    <col min="14089" max="14089" width="17" customWidth="1"/>
    <col min="14090" max="14090" width="15.625" customWidth="1"/>
    <col min="14091" max="14091" width="17.625" customWidth="1"/>
    <col min="14092" max="14092" width="19.375" customWidth="1"/>
    <col min="14093" max="14093" width="0" hidden="1" customWidth="1"/>
    <col min="14094" max="14094" width="0.375" customWidth="1"/>
    <col min="14337" max="14337" width="5.375" customWidth="1"/>
    <col min="14338" max="14338" width="26.125" customWidth="1"/>
    <col min="14340" max="14340" width="6.5" customWidth="1"/>
    <col min="14341" max="14341" width="15.625" customWidth="1"/>
    <col min="14342" max="14342" width="11" customWidth="1"/>
    <col min="14343" max="14343" width="15.5" customWidth="1"/>
    <col min="14344" max="14344" width="16.875" customWidth="1"/>
    <col min="14345" max="14345" width="17" customWidth="1"/>
    <col min="14346" max="14346" width="15.625" customWidth="1"/>
    <col min="14347" max="14347" width="17.625" customWidth="1"/>
    <col min="14348" max="14348" width="19.375" customWidth="1"/>
    <col min="14349" max="14349" width="0" hidden="1" customWidth="1"/>
    <col min="14350" max="14350" width="0.375" customWidth="1"/>
    <col min="14593" max="14593" width="5.375" customWidth="1"/>
    <col min="14594" max="14594" width="26.125" customWidth="1"/>
    <col min="14596" max="14596" width="6.5" customWidth="1"/>
    <col min="14597" max="14597" width="15.625" customWidth="1"/>
    <col min="14598" max="14598" width="11" customWidth="1"/>
    <col min="14599" max="14599" width="15.5" customWidth="1"/>
    <col min="14600" max="14600" width="16.875" customWidth="1"/>
    <col min="14601" max="14601" width="17" customWidth="1"/>
    <col min="14602" max="14602" width="15.625" customWidth="1"/>
    <col min="14603" max="14603" width="17.625" customWidth="1"/>
    <col min="14604" max="14604" width="19.375" customWidth="1"/>
    <col min="14605" max="14605" width="0" hidden="1" customWidth="1"/>
    <col min="14606" max="14606" width="0.375" customWidth="1"/>
    <col min="14849" max="14849" width="5.375" customWidth="1"/>
    <col min="14850" max="14850" width="26.125" customWidth="1"/>
    <col min="14852" max="14852" width="6.5" customWidth="1"/>
    <col min="14853" max="14853" width="15.625" customWidth="1"/>
    <col min="14854" max="14854" width="11" customWidth="1"/>
    <col min="14855" max="14855" width="15.5" customWidth="1"/>
    <col min="14856" max="14856" width="16.875" customWidth="1"/>
    <col min="14857" max="14857" width="17" customWidth="1"/>
    <col min="14858" max="14858" width="15.625" customWidth="1"/>
    <col min="14859" max="14859" width="17.625" customWidth="1"/>
    <col min="14860" max="14860" width="19.375" customWidth="1"/>
    <col min="14861" max="14861" width="0" hidden="1" customWidth="1"/>
    <col min="14862" max="14862" width="0.375" customWidth="1"/>
    <col min="15105" max="15105" width="5.375" customWidth="1"/>
    <col min="15106" max="15106" width="26.125" customWidth="1"/>
    <col min="15108" max="15108" width="6.5" customWidth="1"/>
    <col min="15109" max="15109" width="15.625" customWidth="1"/>
    <col min="15110" max="15110" width="11" customWidth="1"/>
    <col min="15111" max="15111" width="15.5" customWidth="1"/>
    <col min="15112" max="15112" width="16.875" customWidth="1"/>
    <col min="15113" max="15113" width="17" customWidth="1"/>
    <col min="15114" max="15114" width="15.625" customWidth="1"/>
    <col min="15115" max="15115" width="17.625" customWidth="1"/>
    <col min="15116" max="15116" width="19.375" customWidth="1"/>
    <col min="15117" max="15117" width="0" hidden="1" customWidth="1"/>
    <col min="15118" max="15118" width="0.375" customWidth="1"/>
    <col min="15361" max="15361" width="5.375" customWidth="1"/>
    <col min="15362" max="15362" width="26.125" customWidth="1"/>
    <col min="15364" max="15364" width="6.5" customWidth="1"/>
    <col min="15365" max="15365" width="15.625" customWidth="1"/>
    <col min="15366" max="15366" width="11" customWidth="1"/>
    <col min="15367" max="15367" width="15.5" customWidth="1"/>
    <col min="15368" max="15368" width="16.875" customWidth="1"/>
    <col min="15369" max="15369" width="17" customWidth="1"/>
    <col min="15370" max="15370" width="15.625" customWidth="1"/>
    <col min="15371" max="15371" width="17.625" customWidth="1"/>
    <col min="15372" max="15372" width="19.375" customWidth="1"/>
    <col min="15373" max="15373" width="0" hidden="1" customWidth="1"/>
    <col min="15374" max="15374" width="0.375" customWidth="1"/>
    <col min="15617" max="15617" width="5.375" customWidth="1"/>
    <col min="15618" max="15618" width="26.125" customWidth="1"/>
    <col min="15620" max="15620" width="6.5" customWidth="1"/>
    <col min="15621" max="15621" width="15.625" customWidth="1"/>
    <col min="15622" max="15622" width="11" customWidth="1"/>
    <col min="15623" max="15623" width="15.5" customWidth="1"/>
    <col min="15624" max="15624" width="16.875" customWidth="1"/>
    <col min="15625" max="15625" width="17" customWidth="1"/>
    <col min="15626" max="15626" width="15.625" customWidth="1"/>
    <col min="15627" max="15627" width="17.625" customWidth="1"/>
    <col min="15628" max="15628" width="19.375" customWidth="1"/>
    <col min="15629" max="15629" width="0" hidden="1" customWidth="1"/>
    <col min="15630" max="15630" width="0.375" customWidth="1"/>
    <col min="15873" max="15873" width="5.375" customWidth="1"/>
    <col min="15874" max="15874" width="26.125" customWidth="1"/>
    <col min="15876" max="15876" width="6.5" customWidth="1"/>
    <col min="15877" max="15877" width="15.625" customWidth="1"/>
    <col min="15878" max="15878" width="11" customWidth="1"/>
    <col min="15879" max="15879" width="15.5" customWidth="1"/>
    <col min="15880" max="15880" width="16.875" customWidth="1"/>
    <col min="15881" max="15881" width="17" customWidth="1"/>
    <col min="15882" max="15882" width="15.625" customWidth="1"/>
    <col min="15883" max="15883" width="17.625" customWidth="1"/>
    <col min="15884" max="15884" width="19.375" customWidth="1"/>
    <col min="15885" max="15885" width="0" hidden="1" customWidth="1"/>
    <col min="15886" max="15886" width="0.375" customWidth="1"/>
    <col min="16129" max="16129" width="5.375" customWidth="1"/>
    <col min="16130" max="16130" width="26.125" customWidth="1"/>
    <col min="16132" max="16132" width="6.5" customWidth="1"/>
    <col min="16133" max="16133" width="15.625" customWidth="1"/>
    <col min="16134" max="16134" width="11" customWidth="1"/>
    <col min="16135" max="16135" width="15.5" customWidth="1"/>
    <col min="16136" max="16136" width="16.875" customWidth="1"/>
    <col min="16137" max="16137" width="17" customWidth="1"/>
    <col min="16138" max="16138" width="15.625" customWidth="1"/>
    <col min="16139" max="16139" width="17.625" customWidth="1"/>
    <col min="16140" max="16140" width="19.375" customWidth="1"/>
    <col min="16141" max="16141" width="0" hidden="1" customWidth="1"/>
    <col min="16142" max="16142" width="0.375" customWidth="1"/>
  </cols>
  <sheetData>
    <row r="1" spans="1:12" ht="26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spans="1:12" ht="24" customHeight="1" x14ac:dyDescent="0.2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4" customHeight="1" x14ac:dyDescent="0.2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4" customHeight="1" x14ac:dyDescent="0.2">
      <c r="A4" s="114" t="s">
        <v>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24" customHeight="1" x14ac:dyDescent="0.2">
      <c r="A5" s="115" t="s">
        <v>4</v>
      </c>
      <c r="B5" s="118" t="s">
        <v>5</v>
      </c>
      <c r="C5" s="121" t="s">
        <v>6</v>
      </c>
      <c r="D5" s="122"/>
      <c r="E5" s="3"/>
      <c r="F5" s="3"/>
      <c r="G5" s="121" t="s">
        <v>7</v>
      </c>
      <c r="H5" s="122"/>
      <c r="I5" s="121" t="s">
        <v>8</v>
      </c>
      <c r="J5" s="122"/>
      <c r="K5" s="115" t="s">
        <v>9</v>
      </c>
      <c r="L5" s="127" t="s">
        <v>10</v>
      </c>
    </row>
    <row r="6" spans="1:12" ht="25.5" customHeight="1" x14ac:dyDescent="0.2">
      <c r="A6" s="116"/>
      <c r="B6" s="119"/>
      <c r="C6" s="123"/>
      <c r="D6" s="124"/>
      <c r="E6" s="4" t="s">
        <v>11</v>
      </c>
      <c r="F6" s="4" t="s">
        <v>12</v>
      </c>
      <c r="G6" s="123"/>
      <c r="H6" s="124"/>
      <c r="I6" s="123"/>
      <c r="J6" s="124"/>
      <c r="K6" s="116"/>
      <c r="L6" s="128"/>
    </row>
    <row r="7" spans="1:12" ht="24" customHeight="1" x14ac:dyDescent="0.2">
      <c r="A7" s="117"/>
      <c r="B7" s="120"/>
      <c r="C7" s="125"/>
      <c r="D7" s="126"/>
      <c r="E7" s="5"/>
      <c r="F7" s="4"/>
      <c r="G7" s="125"/>
      <c r="H7" s="126"/>
      <c r="I7" s="125"/>
      <c r="J7" s="126"/>
      <c r="K7" s="117"/>
      <c r="L7" s="129"/>
    </row>
    <row r="8" spans="1:12" ht="24" customHeight="1" x14ac:dyDescent="0.2">
      <c r="A8" s="3">
        <v>1</v>
      </c>
      <c r="B8" s="6" t="s">
        <v>13</v>
      </c>
      <c r="C8" s="98">
        <v>18943</v>
      </c>
      <c r="D8" s="99"/>
      <c r="E8" s="7">
        <v>18943</v>
      </c>
      <c r="F8" s="8" t="s">
        <v>14</v>
      </c>
      <c r="G8" s="9" t="s">
        <v>15</v>
      </c>
      <c r="H8" s="10">
        <v>18943</v>
      </c>
      <c r="I8" s="8" t="s">
        <v>15</v>
      </c>
      <c r="J8" s="10">
        <v>18943</v>
      </c>
      <c r="K8" s="11" t="s">
        <v>16</v>
      </c>
      <c r="L8" s="12" t="s">
        <v>17</v>
      </c>
    </row>
    <row r="9" spans="1:12" ht="24" customHeight="1" x14ac:dyDescent="0.2">
      <c r="A9" s="5"/>
      <c r="B9" s="13" t="s">
        <v>18</v>
      </c>
      <c r="C9" s="100"/>
      <c r="D9" s="101"/>
      <c r="E9" s="14"/>
      <c r="F9" s="15"/>
      <c r="G9" s="16"/>
      <c r="H9" s="14"/>
      <c r="I9" s="16"/>
      <c r="J9" s="14"/>
      <c r="K9" s="17" t="s">
        <v>19</v>
      </c>
      <c r="L9" s="18" t="s">
        <v>20</v>
      </c>
    </row>
    <row r="10" spans="1:12" ht="24" customHeight="1" x14ac:dyDescent="0.2">
      <c r="A10" s="4">
        <v>2</v>
      </c>
      <c r="B10" s="19" t="s">
        <v>13</v>
      </c>
      <c r="C10" s="130">
        <v>75178</v>
      </c>
      <c r="D10" s="131"/>
      <c r="E10" s="20">
        <v>75178</v>
      </c>
      <c r="F10" s="8" t="s">
        <v>14</v>
      </c>
      <c r="G10" s="15" t="s">
        <v>15</v>
      </c>
      <c r="H10" s="20">
        <v>75178</v>
      </c>
      <c r="I10" s="15" t="s">
        <v>15</v>
      </c>
      <c r="J10" s="20">
        <v>75178</v>
      </c>
      <c r="K10" s="11" t="s">
        <v>16</v>
      </c>
      <c r="L10" s="12" t="s">
        <v>21</v>
      </c>
    </row>
    <row r="11" spans="1:12" ht="24" customHeight="1" x14ac:dyDescent="0.2">
      <c r="A11" s="5"/>
      <c r="B11" s="13" t="s">
        <v>22</v>
      </c>
      <c r="C11" s="100"/>
      <c r="D11" s="101"/>
      <c r="E11" s="14"/>
      <c r="F11" s="21"/>
      <c r="G11" s="16"/>
      <c r="H11" s="14"/>
      <c r="I11" s="16"/>
      <c r="J11" s="14"/>
      <c r="K11" s="17" t="s">
        <v>19</v>
      </c>
      <c r="L11" s="18" t="s">
        <v>20</v>
      </c>
    </row>
    <row r="12" spans="1:12" ht="24" customHeight="1" x14ac:dyDescent="0.2">
      <c r="A12" s="4">
        <v>3</v>
      </c>
      <c r="B12" s="22" t="s">
        <v>23</v>
      </c>
      <c r="C12" s="98">
        <v>23366</v>
      </c>
      <c r="D12" s="99"/>
      <c r="E12" s="10">
        <v>23366</v>
      </c>
      <c r="F12" s="8" t="s">
        <v>14</v>
      </c>
      <c r="G12" s="23" t="s">
        <v>24</v>
      </c>
      <c r="H12" s="10">
        <v>23366</v>
      </c>
      <c r="I12" s="15" t="s">
        <v>24</v>
      </c>
      <c r="J12" s="24">
        <v>23366</v>
      </c>
      <c r="K12" s="11" t="s">
        <v>16</v>
      </c>
      <c r="L12" s="25" t="s">
        <v>25</v>
      </c>
    </row>
    <row r="13" spans="1:12" ht="24" customHeight="1" x14ac:dyDescent="0.3">
      <c r="A13" s="5"/>
      <c r="B13" s="26"/>
      <c r="C13" s="100"/>
      <c r="D13" s="101"/>
      <c r="E13" s="14"/>
      <c r="F13" s="27"/>
      <c r="G13" s="28" t="s">
        <v>26</v>
      </c>
      <c r="H13" s="14"/>
      <c r="I13" s="16" t="s">
        <v>26</v>
      </c>
      <c r="J13" s="14"/>
      <c r="K13" s="17" t="s">
        <v>19</v>
      </c>
      <c r="L13" s="18" t="s">
        <v>20</v>
      </c>
    </row>
    <row r="14" spans="1:12" ht="24" customHeight="1" x14ac:dyDescent="0.2">
      <c r="A14" s="3">
        <v>4</v>
      </c>
      <c r="B14" s="19" t="s">
        <v>27</v>
      </c>
      <c r="C14" s="102">
        <v>499000</v>
      </c>
      <c r="D14" s="103"/>
      <c r="E14" s="29">
        <v>499000</v>
      </c>
      <c r="F14" s="30" t="s">
        <v>14</v>
      </c>
      <c r="G14" s="31" t="s">
        <v>28</v>
      </c>
      <c r="H14" s="32">
        <v>499000</v>
      </c>
      <c r="I14" s="31" t="s">
        <v>28</v>
      </c>
      <c r="J14" s="29">
        <v>499000</v>
      </c>
      <c r="K14" s="11" t="s">
        <v>16</v>
      </c>
      <c r="L14" s="33" t="s">
        <v>29</v>
      </c>
    </row>
    <row r="15" spans="1:12" ht="24" customHeight="1" x14ac:dyDescent="0.2">
      <c r="A15" s="5"/>
      <c r="B15" s="27" t="s">
        <v>30</v>
      </c>
      <c r="C15" s="104"/>
      <c r="D15" s="105"/>
      <c r="E15" s="34"/>
      <c r="F15" s="27"/>
      <c r="G15" s="16"/>
      <c r="H15" s="34"/>
      <c r="I15" s="16"/>
      <c r="J15" s="34"/>
      <c r="K15" s="17" t="s">
        <v>19</v>
      </c>
      <c r="L15" s="18" t="s">
        <v>31</v>
      </c>
    </row>
    <row r="16" spans="1:12" ht="24" customHeight="1" x14ac:dyDescent="0.2">
      <c r="A16" s="4">
        <v>5</v>
      </c>
      <c r="B16" s="19" t="s">
        <v>32</v>
      </c>
      <c r="C16" s="109">
        <v>45780</v>
      </c>
      <c r="D16" s="110"/>
      <c r="E16" s="35">
        <v>45780</v>
      </c>
      <c r="F16" s="30" t="s">
        <v>14</v>
      </c>
      <c r="G16" s="8" t="s">
        <v>33</v>
      </c>
      <c r="H16" s="35">
        <v>45780</v>
      </c>
      <c r="I16" s="8" t="s">
        <v>33</v>
      </c>
      <c r="J16" s="35">
        <v>45780</v>
      </c>
      <c r="K16" s="11" t="s">
        <v>16</v>
      </c>
      <c r="L16" s="25" t="s">
        <v>34</v>
      </c>
    </row>
    <row r="17" spans="1:12" ht="24" customHeight="1" x14ac:dyDescent="0.2">
      <c r="A17" s="4"/>
      <c r="B17" s="27" t="s">
        <v>35</v>
      </c>
      <c r="C17" s="111"/>
      <c r="D17" s="112"/>
      <c r="E17" s="34"/>
      <c r="F17" s="27"/>
      <c r="G17" s="16"/>
      <c r="H17" s="34"/>
      <c r="I17" s="16"/>
      <c r="J17" s="34"/>
      <c r="K17" s="17" t="s">
        <v>19</v>
      </c>
      <c r="L17" s="18" t="s">
        <v>36</v>
      </c>
    </row>
    <row r="18" spans="1:12" s="36" customFormat="1" ht="24" customHeight="1" x14ac:dyDescent="0.2">
      <c r="A18" s="3">
        <v>6</v>
      </c>
      <c r="B18" s="19" t="s">
        <v>37</v>
      </c>
      <c r="C18" s="109">
        <v>1800</v>
      </c>
      <c r="D18" s="110"/>
      <c r="E18" s="35">
        <v>1800</v>
      </c>
      <c r="F18" s="8" t="s">
        <v>14</v>
      </c>
      <c r="G18" s="9" t="s">
        <v>15</v>
      </c>
      <c r="H18" s="35">
        <v>1800</v>
      </c>
      <c r="I18" s="9" t="s">
        <v>15</v>
      </c>
      <c r="J18" s="35">
        <v>1800</v>
      </c>
      <c r="K18" s="11" t="s">
        <v>16</v>
      </c>
      <c r="L18" s="12" t="s">
        <v>38</v>
      </c>
    </row>
    <row r="19" spans="1:12" ht="24" customHeight="1" x14ac:dyDescent="0.2">
      <c r="A19" s="5"/>
      <c r="B19" s="27" t="s">
        <v>39</v>
      </c>
      <c r="C19" s="111"/>
      <c r="D19" s="112"/>
      <c r="E19" s="34"/>
      <c r="F19" s="27"/>
      <c r="G19" s="15"/>
      <c r="H19" s="34"/>
      <c r="I19" s="16"/>
      <c r="J19" s="34"/>
      <c r="K19" s="17" t="s">
        <v>19</v>
      </c>
      <c r="L19" s="18" t="s">
        <v>40</v>
      </c>
    </row>
    <row r="20" spans="1:12" ht="24.75" customHeight="1" x14ac:dyDescent="0.2">
      <c r="A20" s="3">
        <v>7</v>
      </c>
      <c r="B20" s="19" t="s">
        <v>41</v>
      </c>
      <c r="C20" s="109">
        <v>12500</v>
      </c>
      <c r="D20" s="110"/>
      <c r="E20" s="29">
        <v>12500</v>
      </c>
      <c r="F20" s="8" t="s">
        <v>14</v>
      </c>
      <c r="G20" s="8" t="s">
        <v>42</v>
      </c>
      <c r="H20" s="29">
        <v>12500</v>
      </c>
      <c r="I20" s="8" t="s">
        <v>42</v>
      </c>
      <c r="J20" s="29">
        <v>12500</v>
      </c>
      <c r="K20" s="11" t="s">
        <v>16</v>
      </c>
      <c r="L20" s="12" t="s">
        <v>43</v>
      </c>
    </row>
    <row r="21" spans="1:12" ht="24" customHeight="1" x14ac:dyDescent="0.2">
      <c r="A21" s="5"/>
      <c r="B21" s="14" t="s">
        <v>44</v>
      </c>
      <c r="C21" s="111"/>
      <c r="D21" s="112"/>
      <c r="E21" s="34"/>
      <c r="F21" s="27"/>
      <c r="G21" s="15"/>
      <c r="H21" s="34"/>
      <c r="I21" s="16"/>
      <c r="J21" s="34"/>
      <c r="K21" s="17" t="s">
        <v>19</v>
      </c>
      <c r="L21" s="18" t="s">
        <v>45</v>
      </c>
    </row>
    <row r="22" spans="1:12" ht="24" customHeight="1" x14ac:dyDescent="0.2">
      <c r="A22" s="3">
        <v>8</v>
      </c>
      <c r="B22" s="19" t="s">
        <v>46</v>
      </c>
      <c r="C22" s="109">
        <v>2450</v>
      </c>
      <c r="D22" s="110"/>
      <c r="E22" s="29">
        <v>2450</v>
      </c>
      <c r="F22" s="8" t="s">
        <v>14</v>
      </c>
      <c r="G22" s="31" t="s">
        <v>47</v>
      </c>
      <c r="H22" s="29">
        <v>2450</v>
      </c>
      <c r="I22" s="31" t="s">
        <v>47</v>
      </c>
      <c r="J22" s="29">
        <v>2450</v>
      </c>
      <c r="K22" s="11" t="s">
        <v>16</v>
      </c>
      <c r="L22" s="25" t="s">
        <v>48</v>
      </c>
    </row>
    <row r="23" spans="1:12" ht="24" customHeight="1" x14ac:dyDescent="0.2">
      <c r="A23" s="5"/>
      <c r="B23" s="27" t="s">
        <v>49</v>
      </c>
      <c r="C23" s="111"/>
      <c r="D23" s="112"/>
      <c r="E23" s="34"/>
      <c r="F23" s="27"/>
      <c r="G23" s="23"/>
      <c r="H23" s="34"/>
      <c r="I23" s="28"/>
      <c r="J23" s="34"/>
      <c r="K23" s="17" t="s">
        <v>19</v>
      </c>
      <c r="L23" s="18" t="s">
        <v>45</v>
      </c>
    </row>
    <row r="24" spans="1:12" ht="24" customHeight="1" x14ac:dyDescent="0.2">
      <c r="A24" s="3">
        <v>9</v>
      </c>
      <c r="B24" s="19" t="s">
        <v>46</v>
      </c>
      <c r="C24" s="109">
        <v>650</v>
      </c>
      <c r="D24" s="110"/>
      <c r="E24" s="29">
        <v>650</v>
      </c>
      <c r="F24" s="30" t="s">
        <v>14</v>
      </c>
      <c r="G24" s="8" t="s">
        <v>47</v>
      </c>
      <c r="H24" s="32">
        <v>650</v>
      </c>
      <c r="I24" s="8" t="s">
        <v>47</v>
      </c>
      <c r="J24" s="29">
        <v>650</v>
      </c>
      <c r="K24" s="11" t="s">
        <v>16</v>
      </c>
      <c r="L24" s="25" t="s">
        <v>50</v>
      </c>
    </row>
    <row r="25" spans="1:12" ht="24.75" customHeight="1" x14ac:dyDescent="0.2">
      <c r="A25" s="5"/>
      <c r="B25" s="27" t="s">
        <v>51</v>
      </c>
      <c r="C25" s="111"/>
      <c r="D25" s="112"/>
      <c r="E25" s="34"/>
      <c r="F25" s="27"/>
      <c r="G25" s="15"/>
      <c r="H25" s="34"/>
      <c r="I25" s="16"/>
      <c r="J25" s="34"/>
      <c r="K25" s="17" t="s">
        <v>19</v>
      </c>
      <c r="L25" s="18" t="s">
        <v>45</v>
      </c>
    </row>
    <row r="26" spans="1:12" ht="24.75" customHeight="1" x14ac:dyDescent="0.2">
      <c r="A26" s="3">
        <v>10</v>
      </c>
      <c r="B26" s="19" t="s">
        <v>52</v>
      </c>
      <c r="C26" s="109">
        <v>13904.76</v>
      </c>
      <c r="D26" s="110"/>
      <c r="E26" s="29">
        <v>13904.76</v>
      </c>
      <c r="F26" s="30" t="s">
        <v>14</v>
      </c>
      <c r="G26" s="31" t="s">
        <v>53</v>
      </c>
      <c r="H26" s="29">
        <v>13904.76</v>
      </c>
      <c r="I26" s="31" t="s">
        <v>53</v>
      </c>
      <c r="J26" s="29">
        <v>13904.76</v>
      </c>
      <c r="K26" s="11" t="s">
        <v>16</v>
      </c>
      <c r="L26" s="25" t="s">
        <v>54</v>
      </c>
    </row>
    <row r="27" spans="1:12" ht="24" customHeight="1" x14ac:dyDescent="0.2">
      <c r="A27" s="5"/>
      <c r="B27" s="27" t="s">
        <v>55</v>
      </c>
      <c r="C27" s="111"/>
      <c r="D27" s="112"/>
      <c r="E27" s="34"/>
      <c r="F27" s="27"/>
      <c r="G27" s="16"/>
      <c r="H27" s="34"/>
      <c r="I27" s="16"/>
      <c r="J27" s="34"/>
      <c r="K27" s="17" t="s">
        <v>19</v>
      </c>
      <c r="L27" s="18" t="s">
        <v>56</v>
      </c>
    </row>
    <row r="28" spans="1:12" ht="21.75" customHeight="1" x14ac:dyDescent="0.2"/>
    <row r="30" spans="1:12" ht="20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" t="s">
        <v>0</v>
      </c>
    </row>
    <row r="31" spans="1:12" ht="20.25" x14ac:dyDescent="0.2">
      <c r="A31" s="113" t="s">
        <v>1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ht="20.25" x14ac:dyDescent="0.2">
      <c r="A32" s="113" t="s">
        <v>2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3" ht="20.25" x14ac:dyDescent="0.2">
      <c r="A33" s="114" t="s">
        <v>3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</row>
    <row r="34" spans="1:13" ht="20.25" x14ac:dyDescent="0.2">
      <c r="A34" s="115" t="s">
        <v>4</v>
      </c>
      <c r="B34" s="118" t="s">
        <v>5</v>
      </c>
      <c r="C34" s="121" t="s">
        <v>6</v>
      </c>
      <c r="D34" s="122"/>
      <c r="E34" s="3"/>
      <c r="F34" s="3"/>
      <c r="G34" s="121" t="s">
        <v>7</v>
      </c>
      <c r="H34" s="122"/>
      <c r="I34" s="121" t="s">
        <v>8</v>
      </c>
      <c r="J34" s="122"/>
      <c r="K34" s="115" t="s">
        <v>9</v>
      </c>
      <c r="L34" s="127" t="s">
        <v>10</v>
      </c>
    </row>
    <row r="35" spans="1:13" ht="20.25" x14ac:dyDescent="0.2">
      <c r="A35" s="116"/>
      <c r="B35" s="119"/>
      <c r="C35" s="123"/>
      <c r="D35" s="124"/>
      <c r="E35" s="4" t="s">
        <v>11</v>
      </c>
      <c r="F35" s="4" t="s">
        <v>12</v>
      </c>
      <c r="G35" s="123"/>
      <c r="H35" s="124"/>
      <c r="I35" s="123"/>
      <c r="J35" s="124"/>
      <c r="K35" s="116"/>
      <c r="L35" s="128"/>
    </row>
    <row r="36" spans="1:13" ht="20.25" x14ac:dyDescent="0.2">
      <c r="A36" s="117"/>
      <c r="B36" s="120"/>
      <c r="C36" s="125"/>
      <c r="D36" s="126"/>
      <c r="E36" s="5"/>
      <c r="F36" s="4"/>
      <c r="G36" s="125"/>
      <c r="H36" s="126"/>
      <c r="I36" s="125"/>
      <c r="J36" s="126"/>
      <c r="K36" s="117"/>
      <c r="L36" s="129"/>
    </row>
    <row r="37" spans="1:13" ht="24" customHeight="1" x14ac:dyDescent="0.2">
      <c r="A37" s="3">
        <v>11</v>
      </c>
      <c r="B37" s="6" t="s">
        <v>57</v>
      </c>
      <c r="C37" s="98">
        <v>7660</v>
      </c>
      <c r="D37" s="99"/>
      <c r="E37" s="7">
        <v>7660</v>
      </c>
      <c r="F37" s="8" t="s">
        <v>14</v>
      </c>
      <c r="G37" s="9" t="s">
        <v>58</v>
      </c>
      <c r="H37" s="10">
        <v>7660</v>
      </c>
      <c r="I37" s="9" t="s">
        <v>58</v>
      </c>
      <c r="J37" s="10">
        <v>7660</v>
      </c>
      <c r="K37" s="11" t="s">
        <v>16</v>
      </c>
      <c r="L37" s="12" t="s">
        <v>59</v>
      </c>
    </row>
    <row r="38" spans="1:13" ht="24" customHeight="1" x14ac:dyDescent="0.2">
      <c r="A38" s="5"/>
      <c r="B38" s="13" t="s">
        <v>60</v>
      </c>
      <c r="C38" s="100"/>
      <c r="D38" s="101"/>
      <c r="E38" s="14"/>
      <c r="F38" s="15"/>
      <c r="G38" s="16"/>
      <c r="H38" s="14"/>
      <c r="I38" s="16"/>
      <c r="J38" s="14"/>
      <c r="K38" s="17" t="s">
        <v>19</v>
      </c>
      <c r="L38" s="18" t="s">
        <v>56</v>
      </c>
    </row>
    <row r="39" spans="1:13" ht="24" customHeight="1" x14ac:dyDescent="0.2">
      <c r="A39" s="4">
        <v>12</v>
      </c>
      <c r="B39" s="22" t="s">
        <v>61</v>
      </c>
      <c r="C39" s="130">
        <v>2400</v>
      </c>
      <c r="D39" s="131"/>
      <c r="E39" s="20">
        <v>2400</v>
      </c>
      <c r="F39" s="8" t="s">
        <v>14</v>
      </c>
      <c r="G39" s="15" t="s">
        <v>62</v>
      </c>
      <c r="H39" s="20">
        <v>2400</v>
      </c>
      <c r="I39" s="15" t="s">
        <v>62</v>
      </c>
      <c r="J39" s="20">
        <v>2400</v>
      </c>
      <c r="K39" s="11" t="s">
        <v>16</v>
      </c>
      <c r="L39" s="12" t="s">
        <v>63</v>
      </c>
    </row>
    <row r="40" spans="1:13" ht="24" customHeight="1" x14ac:dyDescent="0.3">
      <c r="A40" s="5"/>
      <c r="B40" s="26" t="s">
        <v>64</v>
      </c>
      <c r="C40" s="100"/>
      <c r="D40" s="101"/>
      <c r="E40" s="14"/>
      <c r="F40" s="21"/>
      <c r="G40" s="16"/>
      <c r="H40" s="14"/>
      <c r="I40" s="16"/>
      <c r="J40" s="14"/>
      <c r="K40" s="17" t="s">
        <v>19</v>
      </c>
      <c r="L40" s="18" t="s">
        <v>56</v>
      </c>
    </row>
    <row r="41" spans="1:13" ht="24" customHeight="1" x14ac:dyDescent="0.2">
      <c r="A41" s="4">
        <v>13</v>
      </c>
      <c r="B41" s="22" t="s">
        <v>65</v>
      </c>
      <c r="C41" s="98">
        <v>2180</v>
      </c>
      <c r="D41" s="99"/>
      <c r="E41" s="10">
        <v>2180</v>
      </c>
      <c r="F41" s="8" t="s">
        <v>14</v>
      </c>
      <c r="G41" s="23" t="s">
        <v>66</v>
      </c>
      <c r="H41" s="10">
        <v>2180</v>
      </c>
      <c r="I41" s="23" t="s">
        <v>66</v>
      </c>
      <c r="J41" s="24">
        <v>2180</v>
      </c>
      <c r="K41" s="11" t="s">
        <v>16</v>
      </c>
      <c r="L41" s="12" t="s">
        <v>67</v>
      </c>
    </row>
    <row r="42" spans="1:13" ht="24" customHeight="1" x14ac:dyDescent="0.3">
      <c r="A42" s="5"/>
      <c r="B42" s="26" t="s">
        <v>68</v>
      </c>
      <c r="C42" s="100"/>
      <c r="D42" s="101"/>
      <c r="E42" s="14"/>
      <c r="F42" s="27"/>
      <c r="G42" s="28"/>
      <c r="H42" s="14"/>
      <c r="I42" s="16"/>
      <c r="J42" s="14"/>
      <c r="K42" s="17" t="s">
        <v>19</v>
      </c>
      <c r="L42" s="18" t="s">
        <v>56</v>
      </c>
    </row>
    <row r="43" spans="1:13" ht="24" customHeight="1" x14ac:dyDescent="0.2">
      <c r="A43" s="3">
        <v>14</v>
      </c>
      <c r="B43" s="19" t="s">
        <v>69</v>
      </c>
      <c r="C43" s="102">
        <v>1145</v>
      </c>
      <c r="D43" s="103"/>
      <c r="E43" s="29">
        <v>1145</v>
      </c>
      <c r="F43" s="30" t="s">
        <v>14</v>
      </c>
      <c r="G43" s="23" t="s">
        <v>66</v>
      </c>
      <c r="H43" s="32">
        <v>1145</v>
      </c>
      <c r="I43" s="23" t="s">
        <v>66</v>
      </c>
      <c r="J43" s="29">
        <v>1145</v>
      </c>
      <c r="K43" s="11" t="s">
        <v>16</v>
      </c>
      <c r="L43" s="12" t="s">
        <v>70</v>
      </c>
    </row>
    <row r="44" spans="1:13" ht="24" customHeight="1" x14ac:dyDescent="0.2">
      <c r="A44" s="5"/>
      <c r="B44" s="13" t="s">
        <v>68</v>
      </c>
      <c r="C44" s="104"/>
      <c r="D44" s="105"/>
      <c r="E44" s="34"/>
      <c r="F44" s="27"/>
      <c r="G44" s="16"/>
      <c r="H44" s="34"/>
      <c r="I44" s="16"/>
      <c r="J44" s="34"/>
      <c r="K44" s="17" t="s">
        <v>19</v>
      </c>
      <c r="L44" s="18" t="s">
        <v>56</v>
      </c>
    </row>
    <row r="45" spans="1:13" ht="20.25" x14ac:dyDescent="0.3">
      <c r="A45" s="37"/>
      <c r="B45" s="38"/>
      <c r="C45" s="106">
        <f>SUM(C43,C37:D41,C8:D26)</f>
        <v>706956.76</v>
      </c>
      <c r="D45" s="107"/>
      <c r="E45" s="39">
        <f>SUM(E43,E37:E41,E8:E26)</f>
        <v>706956.76</v>
      </c>
      <c r="F45" s="38"/>
      <c r="G45" s="40"/>
      <c r="H45" s="41">
        <f>SUM(H43,H37:H41,H8:H26)</f>
        <v>706956.76</v>
      </c>
      <c r="I45" s="40"/>
      <c r="J45" s="41">
        <f>SUM(J43,J37:J41,J8:J27)</f>
        <v>706956.76</v>
      </c>
      <c r="K45" s="40"/>
      <c r="L45" s="37"/>
    </row>
    <row r="47" spans="1:13" ht="20.25" x14ac:dyDescent="0.3">
      <c r="L47" s="108"/>
      <c r="M47" s="108"/>
    </row>
    <row r="48" spans="1:13" ht="20.25" x14ac:dyDescent="0.2">
      <c r="L48" s="95"/>
      <c r="M48" s="95"/>
    </row>
    <row r="49" spans="10:11" ht="20.25" x14ac:dyDescent="0.3">
      <c r="J49" s="96" t="s">
        <v>71</v>
      </c>
      <c r="K49" s="96"/>
    </row>
    <row r="50" spans="10:11" ht="20.25" x14ac:dyDescent="0.2">
      <c r="J50" s="97" t="s">
        <v>72</v>
      </c>
      <c r="K50" s="97"/>
    </row>
  </sheetData>
  <mergeCells count="53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40:D40"/>
    <mergeCell ref="C26:D26"/>
    <mergeCell ref="C27:D27"/>
    <mergeCell ref="A31:L31"/>
    <mergeCell ref="A32:L32"/>
    <mergeCell ref="A33:L33"/>
    <mergeCell ref="A34:A36"/>
    <mergeCell ref="B34:B36"/>
    <mergeCell ref="C34:D36"/>
    <mergeCell ref="G34:H36"/>
    <mergeCell ref="I34:J36"/>
    <mergeCell ref="K34:K36"/>
    <mergeCell ref="L34:L36"/>
    <mergeCell ref="C37:D37"/>
    <mergeCell ref="C38:D38"/>
    <mergeCell ref="C39:D39"/>
    <mergeCell ref="L48:M48"/>
    <mergeCell ref="J49:K49"/>
    <mergeCell ref="J50:K50"/>
    <mergeCell ref="C41:D41"/>
    <mergeCell ref="C42:D42"/>
    <mergeCell ref="C43:D43"/>
    <mergeCell ref="C44:D44"/>
    <mergeCell ref="C45:D45"/>
    <mergeCell ref="L47:M47"/>
  </mergeCells>
  <pageMargins left="0.23622047244094488" right="0.23622047244094488" top="0.74803149606299213" bottom="0.74803149606299213" header="0.31496062992125984" footer="0.31496062992125984"/>
  <pageSetup paperSize="9" scale="70" fitToWidth="0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47B3-D0AC-4DCF-AA9C-1B6D6AF09844}">
  <dimension ref="A1:M52"/>
  <sheetViews>
    <sheetView tabSelected="1" view="pageBreakPreview" topLeftCell="A16" zoomScale="90" zoomScaleNormal="100" zoomScaleSheetLayoutView="90" workbookViewId="0">
      <selection activeCell="G24" sqref="G24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.5" customWidth="1"/>
    <col min="5" max="5" width="16.625" customWidth="1"/>
    <col min="6" max="6" width="11" customWidth="1"/>
    <col min="7" max="7" width="15.5" customWidth="1"/>
    <col min="8" max="8" width="16.875" customWidth="1"/>
    <col min="9" max="9" width="17" customWidth="1"/>
    <col min="10" max="10" width="16" customWidth="1"/>
    <col min="11" max="11" width="17.625" customWidth="1"/>
    <col min="12" max="12" width="19.375" customWidth="1"/>
    <col min="13" max="13" width="8.75" hidden="1" customWidth="1"/>
    <col min="14" max="14" width="0.375" customWidth="1"/>
    <col min="257" max="257" width="5.375" customWidth="1"/>
    <col min="258" max="258" width="26.125" customWidth="1"/>
    <col min="260" max="260" width="6.5" customWidth="1"/>
    <col min="261" max="261" width="15.625" customWidth="1"/>
    <col min="262" max="262" width="11" customWidth="1"/>
    <col min="263" max="263" width="15.5" customWidth="1"/>
    <col min="264" max="264" width="16.875" customWidth="1"/>
    <col min="265" max="265" width="17" customWidth="1"/>
    <col min="266" max="266" width="15.625" customWidth="1"/>
    <col min="267" max="267" width="17.625" customWidth="1"/>
    <col min="268" max="268" width="19.375" customWidth="1"/>
    <col min="269" max="269" width="0" hidden="1" customWidth="1"/>
    <col min="270" max="270" width="0.375" customWidth="1"/>
    <col min="513" max="513" width="5.375" customWidth="1"/>
    <col min="514" max="514" width="26.125" customWidth="1"/>
    <col min="516" max="516" width="6.5" customWidth="1"/>
    <col min="517" max="517" width="15.625" customWidth="1"/>
    <col min="518" max="518" width="11" customWidth="1"/>
    <col min="519" max="519" width="15.5" customWidth="1"/>
    <col min="520" max="520" width="16.875" customWidth="1"/>
    <col min="521" max="521" width="17" customWidth="1"/>
    <col min="522" max="522" width="15.625" customWidth="1"/>
    <col min="523" max="523" width="17.625" customWidth="1"/>
    <col min="524" max="524" width="19.375" customWidth="1"/>
    <col min="525" max="525" width="0" hidden="1" customWidth="1"/>
    <col min="526" max="526" width="0.375" customWidth="1"/>
    <col min="769" max="769" width="5.375" customWidth="1"/>
    <col min="770" max="770" width="26.125" customWidth="1"/>
    <col min="772" max="772" width="6.5" customWidth="1"/>
    <col min="773" max="773" width="15.625" customWidth="1"/>
    <col min="774" max="774" width="11" customWidth="1"/>
    <col min="775" max="775" width="15.5" customWidth="1"/>
    <col min="776" max="776" width="16.875" customWidth="1"/>
    <col min="777" max="777" width="17" customWidth="1"/>
    <col min="778" max="778" width="15.625" customWidth="1"/>
    <col min="779" max="779" width="17.625" customWidth="1"/>
    <col min="780" max="780" width="19.375" customWidth="1"/>
    <col min="781" max="781" width="0" hidden="1" customWidth="1"/>
    <col min="782" max="782" width="0.375" customWidth="1"/>
    <col min="1025" max="1025" width="5.375" customWidth="1"/>
    <col min="1026" max="1026" width="26.125" customWidth="1"/>
    <col min="1028" max="1028" width="6.5" customWidth="1"/>
    <col min="1029" max="1029" width="15.625" customWidth="1"/>
    <col min="1030" max="1030" width="11" customWidth="1"/>
    <col min="1031" max="1031" width="15.5" customWidth="1"/>
    <col min="1032" max="1032" width="16.875" customWidth="1"/>
    <col min="1033" max="1033" width="17" customWidth="1"/>
    <col min="1034" max="1034" width="15.625" customWidth="1"/>
    <col min="1035" max="1035" width="17.625" customWidth="1"/>
    <col min="1036" max="1036" width="19.375" customWidth="1"/>
    <col min="1037" max="1037" width="0" hidden="1" customWidth="1"/>
    <col min="1038" max="1038" width="0.375" customWidth="1"/>
    <col min="1281" max="1281" width="5.375" customWidth="1"/>
    <col min="1282" max="1282" width="26.125" customWidth="1"/>
    <col min="1284" max="1284" width="6.5" customWidth="1"/>
    <col min="1285" max="1285" width="15.625" customWidth="1"/>
    <col min="1286" max="1286" width="11" customWidth="1"/>
    <col min="1287" max="1287" width="15.5" customWidth="1"/>
    <col min="1288" max="1288" width="16.875" customWidth="1"/>
    <col min="1289" max="1289" width="17" customWidth="1"/>
    <col min="1290" max="1290" width="15.625" customWidth="1"/>
    <col min="1291" max="1291" width="17.625" customWidth="1"/>
    <col min="1292" max="1292" width="19.375" customWidth="1"/>
    <col min="1293" max="1293" width="0" hidden="1" customWidth="1"/>
    <col min="1294" max="1294" width="0.375" customWidth="1"/>
    <col min="1537" max="1537" width="5.375" customWidth="1"/>
    <col min="1538" max="1538" width="26.125" customWidth="1"/>
    <col min="1540" max="1540" width="6.5" customWidth="1"/>
    <col min="1541" max="1541" width="15.625" customWidth="1"/>
    <col min="1542" max="1542" width="11" customWidth="1"/>
    <col min="1543" max="1543" width="15.5" customWidth="1"/>
    <col min="1544" max="1544" width="16.875" customWidth="1"/>
    <col min="1545" max="1545" width="17" customWidth="1"/>
    <col min="1546" max="1546" width="15.625" customWidth="1"/>
    <col min="1547" max="1547" width="17.625" customWidth="1"/>
    <col min="1548" max="1548" width="19.375" customWidth="1"/>
    <col min="1549" max="1549" width="0" hidden="1" customWidth="1"/>
    <col min="1550" max="1550" width="0.375" customWidth="1"/>
    <col min="1793" max="1793" width="5.375" customWidth="1"/>
    <col min="1794" max="1794" width="26.125" customWidth="1"/>
    <col min="1796" max="1796" width="6.5" customWidth="1"/>
    <col min="1797" max="1797" width="15.625" customWidth="1"/>
    <col min="1798" max="1798" width="11" customWidth="1"/>
    <col min="1799" max="1799" width="15.5" customWidth="1"/>
    <col min="1800" max="1800" width="16.875" customWidth="1"/>
    <col min="1801" max="1801" width="17" customWidth="1"/>
    <col min="1802" max="1802" width="15.625" customWidth="1"/>
    <col min="1803" max="1803" width="17.625" customWidth="1"/>
    <col min="1804" max="1804" width="19.375" customWidth="1"/>
    <col min="1805" max="1805" width="0" hidden="1" customWidth="1"/>
    <col min="1806" max="1806" width="0.375" customWidth="1"/>
    <col min="2049" max="2049" width="5.375" customWidth="1"/>
    <col min="2050" max="2050" width="26.125" customWidth="1"/>
    <col min="2052" max="2052" width="6.5" customWidth="1"/>
    <col min="2053" max="2053" width="15.625" customWidth="1"/>
    <col min="2054" max="2054" width="11" customWidth="1"/>
    <col min="2055" max="2055" width="15.5" customWidth="1"/>
    <col min="2056" max="2056" width="16.875" customWidth="1"/>
    <col min="2057" max="2057" width="17" customWidth="1"/>
    <col min="2058" max="2058" width="15.625" customWidth="1"/>
    <col min="2059" max="2059" width="17.625" customWidth="1"/>
    <col min="2060" max="2060" width="19.375" customWidth="1"/>
    <col min="2061" max="2061" width="0" hidden="1" customWidth="1"/>
    <col min="2062" max="2062" width="0.375" customWidth="1"/>
    <col min="2305" max="2305" width="5.375" customWidth="1"/>
    <col min="2306" max="2306" width="26.125" customWidth="1"/>
    <col min="2308" max="2308" width="6.5" customWidth="1"/>
    <col min="2309" max="2309" width="15.625" customWidth="1"/>
    <col min="2310" max="2310" width="11" customWidth="1"/>
    <col min="2311" max="2311" width="15.5" customWidth="1"/>
    <col min="2312" max="2312" width="16.875" customWidth="1"/>
    <col min="2313" max="2313" width="17" customWidth="1"/>
    <col min="2314" max="2314" width="15.625" customWidth="1"/>
    <col min="2315" max="2315" width="17.625" customWidth="1"/>
    <col min="2316" max="2316" width="19.375" customWidth="1"/>
    <col min="2317" max="2317" width="0" hidden="1" customWidth="1"/>
    <col min="2318" max="2318" width="0.375" customWidth="1"/>
    <col min="2561" max="2561" width="5.375" customWidth="1"/>
    <col min="2562" max="2562" width="26.125" customWidth="1"/>
    <col min="2564" max="2564" width="6.5" customWidth="1"/>
    <col min="2565" max="2565" width="15.625" customWidth="1"/>
    <col min="2566" max="2566" width="11" customWidth="1"/>
    <col min="2567" max="2567" width="15.5" customWidth="1"/>
    <col min="2568" max="2568" width="16.875" customWidth="1"/>
    <col min="2569" max="2569" width="17" customWidth="1"/>
    <col min="2570" max="2570" width="15.625" customWidth="1"/>
    <col min="2571" max="2571" width="17.625" customWidth="1"/>
    <col min="2572" max="2572" width="19.375" customWidth="1"/>
    <col min="2573" max="2573" width="0" hidden="1" customWidth="1"/>
    <col min="2574" max="2574" width="0.375" customWidth="1"/>
    <col min="2817" max="2817" width="5.375" customWidth="1"/>
    <col min="2818" max="2818" width="26.125" customWidth="1"/>
    <col min="2820" max="2820" width="6.5" customWidth="1"/>
    <col min="2821" max="2821" width="15.625" customWidth="1"/>
    <col min="2822" max="2822" width="11" customWidth="1"/>
    <col min="2823" max="2823" width="15.5" customWidth="1"/>
    <col min="2824" max="2824" width="16.875" customWidth="1"/>
    <col min="2825" max="2825" width="17" customWidth="1"/>
    <col min="2826" max="2826" width="15.625" customWidth="1"/>
    <col min="2827" max="2827" width="17.625" customWidth="1"/>
    <col min="2828" max="2828" width="19.375" customWidth="1"/>
    <col min="2829" max="2829" width="0" hidden="1" customWidth="1"/>
    <col min="2830" max="2830" width="0.375" customWidth="1"/>
    <col min="3073" max="3073" width="5.375" customWidth="1"/>
    <col min="3074" max="3074" width="26.125" customWidth="1"/>
    <col min="3076" max="3076" width="6.5" customWidth="1"/>
    <col min="3077" max="3077" width="15.625" customWidth="1"/>
    <col min="3078" max="3078" width="11" customWidth="1"/>
    <col min="3079" max="3079" width="15.5" customWidth="1"/>
    <col min="3080" max="3080" width="16.875" customWidth="1"/>
    <col min="3081" max="3081" width="17" customWidth="1"/>
    <col min="3082" max="3082" width="15.625" customWidth="1"/>
    <col min="3083" max="3083" width="17.625" customWidth="1"/>
    <col min="3084" max="3084" width="19.375" customWidth="1"/>
    <col min="3085" max="3085" width="0" hidden="1" customWidth="1"/>
    <col min="3086" max="3086" width="0.375" customWidth="1"/>
    <col min="3329" max="3329" width="5.375" customWidth="1"/>
    <col min="3330" max="3330" width="26.125" customWidth="1"/>
    <col min="3332" max="3332" width="6.5" customWidth="1"/>
    <col min="3333" max="3333" width="15.625" customWidth="1"/>
    <col min="3334" max="3334" width="11" customWidth="1"/>
    <col min="3335" max="3335" width="15.5" customWidth="1"/>
    <col min="3336" max="3336" width="16.875" customWidth="1"/>
    <col min="3337" max="3337" width="17" customWidth="1"/>
    <col min="3338" max="3338" width="15.625" customWidth="1"/>
    <col min="3339" max="3339" width="17.625" customWidth="1"/>
    <col min="3340" max="3340" width="19.375" customWidth="1"/>
    <col min="3341" max="3341" width="0" hidden="1" customWidth="1"/>
    <col min="3342" max="3342" width="0.375" customWidth="1"/>
    <col min="3585" max="3585" width="5.375" customWidth="1"/>
    <col min="3586" max="3586" width="26.125" customWidth="1"/>
    <col min="3588" max="3588" width="6.5" customWidth="1"/>
    <col min="3589" max="3589" width="15.625" customWidth="1"/>
    <col min="3590" max="3590" width="11" customWidth="1"/>
    <col min="3591" max="3591" width="15.5" customWidth="1"/>
    <col min="3592" max="3592" width="16.875" customWidth="1"/>
    <col min="3593" max="3593" width="17" customWidth="1"/>
    <col min="3594" max="3594" width="15.625" customWidth="1"/>
    <col min="3595" max="3595" width="17.625" customWidth="1"/>
    <col min="3596" max="3596" width="19.375" customWidth="1"/>
    <col min="3597" max="3597" width="0" hidden="1" customWidth="1"/>
    <col min="3598" max="3598" width="0.375" customWidth="1"/>
    <col min="3841" max="3841" width="5.375" customWidth="1"/>
    <col min="3842" max="3842" width="26.125" customWidth="1"/>
    <col min="3844" max="3844" width="6.5" customWidth="1"/>
    <col min="3845" max="3845" width="15.625" customWidth="1"/>
    <col min="3846" max="3846" width="11" customWidth="1"/>
    <col min="3847" max="3847" width="15.5" customWidth="1"/>
    <col min="3848" max="3848" width="16.875" customWidth="1"/>
    <col min="3849" max="3849" width="17" customWidth="1"/>
    <col min="3850" max="3850" width="15.625" customWidth="1"/>
    <col min="3851" max="3851" width="17.625" customWidth="1"/>
    <col min="3852" max="3852" width="19.375" customWidth="1"/>
    <col min="3853" max="3853" width="0" hidden="1" customWidth="1"/>
    <col min="3854" max="3854" width="0.375" customWidth="1"/>
    <col min="4097" max="4097" width="5.375" customWidth="1"/>
    <col min="4098" max="4098" width="26.125" customWidth="1"/>
    <col min="4100" max="4100" width="6.5" customWidth="1"/>
    <col min="4101" max="4101" width="15.625" customWidth="1"/>
    <col min="4102" max="4102" width="11" customWidth="1"/>
    <col min="4103" max="4103" width="15.5" customWidth="1"/>
    <col min="4104" max="4104" width="16.875" customWidth="1"/>
    <col min="4105" max="4105" width="17" customWidth="1"/>
    <col min="4106" max="4106" width="15.625" customWidth="1"/>
    <col min="4107" max="4107" width="17.625" customWidth="1"/>
    <col min="4108" max="4108" width="19.375" customWidth="1"/>
    <col min="4109" max="4109" width="0" hidden="1" customWidth="1"/>
    <col min="4110" max="4110" width="0.375" customWidth="1"/>
    <col min="4353" max="4353" width="5.375" customWidth="1"/>
    <col min="4354" max="4354" width="26.125" customWidth="1"/>
    <col min="4356" max="4356" width="6.5" customWidth="1"/>
    <col min="4357" max="4357" width="15.625" customWidth="1"/>
    <col min="4358" max="4358" width="11" customWidth="1"/>
    <col min="4359" max="4359" width="15.5" customWidth="1"/>
    <col min="4360" max="4360" width="16.875" customWidth="1"/>
    <col min="4361" max="4361" width="17" customWidth="1"/>
    <col min="4362" max="4362" width="15.625" customWidth="1"/>
    <col min="4363" max="4363" width="17.625" customWidth="1"/>
    <col min="4364" max="4364" width="19.375" customWidth="1"/>
    <col min="4365" max="4365" width="0" hidden="1" customWidth="1"/>
    <col min="4366" max="4366" width="0.375" customWidth="1"/>
    <col min="4609" max="4609" width="5.375" customWidth="1"/>
    <col min="4610" max="4610" width="26.125" customWidth="1"/>
    <col min="4612" max="4612" width="6.5" customWidth="1"/>
    <col min="4613" max="4613" width="15.625" customWidth="1"/>
    <col min="4614" max="4614" width="11" customWidth="1"/>
    <col min="4615" max="4615" width="15.5" customWidth="1"/>
    <col min="4616" max="4616" width="16.875" customWidth="1"/>
    <col min="4617" max="4617" width="17" customWidth="1"/>
    <col min="4618" max="4618" width="15.625" customWidth="1"/>
    <col min="4619" max="4619" width="17.625" customWidth="1"/>
    <col min="4620" max="4620" width="19.375" customWidth="1"/>
    <col min="4621" max="4621" width="0" hidden="1" customWidth="1"/>
    <col min="4622" max="4622" width="0.375" customWidth="1"/>
    <col min="4865" max="4865" width="5.375" customWidth="1"/>
    <col min="4866" max="4866" width="26.125" customWidth="1"/>
    <col min="4868" max="4868" width="6.5" customWidth="1"/>
    <col min="4869" max="4869" width="15.625" customWidth="1"/>
    <col min="4870" max="4870" width="11" customWidth="1"/>
    <col min="4871" max="4871" width="15.5" customWidth="1"/>
    <col min="4872" max="4872" width="16.875" customWidth="1"/>
    <col min="4873" max="4873" width="17" customWidth="1"/>
    <col min="4874" max="4874" width="15.625" customWidth="1"/>
    <col min="4875" max="4875" width="17.625" customWidth="1"/>
    <col min="4876" max="4876" width="19.375" customWidth="1"/>
    <col min="4877" max="4877" width="0" hidden="1" customWidth="1"/>
    <col min="4878" max="4878" width="0.375" customWidth="1"/>
    <col min="5121" max="5121" width="5.375" customWidth="1"/>
    <col min="5122" max="5122" width="26.125" customWidth="1"/>
    <col min="5124" max="5124" width="6.5" customWidth="1"/>
    <col min="5125" max="5125" width="15.625" customWidth="1"/>
    <col min="5126" max="5126" width="11" customWidth="1"/>
    <col min="5127" max="5127" width="15.5" customWidth="1"/>
    <col min="5128" max="5128" width="16.875" customWidth="1"/>
    <col min="5129" max="5129" width="17" customWidth="1"/>
    <col min="5130" max="5130" width="15.625" customWidth="1"/>
    <col min="5131" max="5131" width="17.625" customWidth="1"/>
    <col min="5132" max="5132" width="19.375" customWidth="1"/>
    <col min="5133" max="5133" width="0" hidden="1" customWidth="1"/>
    <col min="5134" max="5134" width="0.375" customWidth="1"/>
    <col min="5377" max="5377" width="5.375" customWidth="1"/>
    <col min="5378" max="5378" width="26.125" customWidth="1"/>
    <col min="5380" max="5380" width="6.5" customWidth="1"/>
    <col min="5381" max="5381" width="15.625" customWidth="1"/>
    <col min="5382" max="5382" width="11" customWidth="1"/>
    <col min="5383" max="5383" width="15.5" customWidth="1"/>
    <col min="5384" max="5384" width="16.875" customWidth="1"/>
    <col min="5385" max="5385" width="17" customWidth="1"/>
    <col min="5386" max="5386" width="15.625" customWidth="1"/>
    <col min="5387" max="5387" width="17.625" customWidth="1"/>
    <col min="5388" max="5388" width="19.375" customWidth="1"/>
    <col min="5389" max="5389" width="0" hidden="1" customWidth="1"/>
    <col min="5390" max="5390" width="0.375" customWidth="1"/>
    <col min="5633" max="5633" width="5.375" customWidth="1"/>
    <col min="5634" max="5634" width="26.125" customWidth="1"/>
    <col min="5636" max="5636" width="6.5" customWidth="1"/>
    <col min="5637" max="5637" width="15.625" customWidth="1"/>
    <col min="5638" max="5638" width="11" customWidth="1"/>
    <col min="5639" max="5639" width="15.5" customWidth="1"/>
    <col min="5640" max="5640" width="16.875" customWidth="1"/>
    <col min="5641" max="5641" width="17" customWidth="1"/>
    <col min="5642" max="5642" width="15.625" customWidth="1"/>
    <col min="5643" max="5643" width="17.625" customWidth="1"/>
    <col min="5644" max="5644" width="19.375" customWidth="1"/>
    <col min="5645" max="5645" width="0" hidden="1" customWidth="1"/>
    <col min="5646" max="5646" width="0.375" customWidth="1"/>
    <col min="5889" max="5889" width="5.375" customWidth="1"/>
    <col min="5890" max="5890" width="26.125" customWidth="1"/>
    <col min="5892" max="5892" width="6.5" customWidth="1"/>
    <col min="5893" max="5893" width="15.625" customWidth="1"/>
    <col min="5894" max="5894" width="11" customWidth="1"/>
    <col min="5895" max="5895" width="15.5" customWidth="1"/>
    <col min="5896" max="5896" width="16.875" customWidth="1"/>
    <col min="5897" max="5897" width="17" customWidth="1"/>
    <col min="5898" max="5898" width="15.625" customWidth="1"/>
    <col min="5899" max="5899" width="17.625" customWidth="1"/>
    <col min="5900" max="5900" width="19.375" customWidth="1"/>
    <col min="5901" max="5901" width="0" hidden="1" customWidth="1"/>
    <col min="5902" max="5902" width="0.375" customWidth="1"/>
    <col min="6145" max="6145" width="5.375" customWidth="1"/>
    <col min="6146" max="6146" width="26.125" customWidth="1"/>
    <col min="6148" max="6148" width="6.5" customWidth="1"/>
    <col min="6149" max="6149" width="15.625" customWidth="1"/>
    <col min="6150" max="6150" width="11" customWidth="1"/>
    <col min="6151" max="6151" width="15.5" customWidth="1"/>
    <col min="6152" max="6152" width="16.875" customWidth="1"/>
    <col min="6153" max="6153" width="17" customWidth="1"/>
    <col min="6154" max="6154" width="15.625" customWidth="1"/>
    <col min="6155" max="6155" width="17.625" customWidth="1"/>
    <col min="6156" max="6156" width="19.375" customWidth="1"/>
    <col min="6157" max="6157" width="0" hidden="1" customWidth="1"/>
    <col min="6158" max="6158" width="0.375" customWidth="1"/>
    <col min="6401" max="6401" width="5.375" customWidth="1"/>
    <col min="6402" max="6402" width="26.125" customWidth="1"/>
    <col min="6404" max="6404" width="6.5" customWidth="1"/>
    <col min="6405" max="6405" width="15.625" customWidth="1"/>
    <col min="6406" max="6406" width="11" customWidth="1"/>
    <col min="6407" max="6407" width="15.5" customWidth="1"/>
    <col min="6408" max="6408" width="16.875" customWidth="1"/>
    <col min="6409" max="6409" width="17" customWidth="1"/>
    <col min="6410" max="6410" width="15.625" customWidth="1"/>
    <col min="6411" max="6411" width="17.625" customWidth="1"/>
    <col min="6412" max="6412" width="19.375" customWidth="1"/>
    <col min="6413" max="6413" width="0" hidden="1" customWidth="1"/>
    <col min="6414" max="6414" width="0.375" customWidth="1"/>
    <col min="6657" max="6657" width="5.375" customWidth="1"/>
    <col min="6658" max="6658" width="26.125" customWidth="1"/>
    <col min="6660" max="6660" width="6.5" customWidth="1"/>
    <col min="6661" max="6661" width="15.625" customWidth="1"/>
    <col min="6662" max="6662" width="11" customWidth="1"/>
    <col min="6663" max="6663" width="15.5" customWidth="1"/>
    <col min="6664" max="6664" width="16.875" customWidth="1"/>
    <col min="6665" max="6665" width="17" customWidth="1"/>
    <col min="6666" max="6666" width="15.625" customWidth="1"/>
    <col min="6667" max="6667" width="17.625" customWidth="1"/>
    <col min="6668" max="6668" width="19.375" customWidth="1"/>
    <col min="6669" max="6669" width="0" hidden="1" customWidth="1"/>
    <col min="6670" max="6670" width="0.375" customWidth="1"/>
    <col min="6913" max="6913" width="5.375" customWidth="1"/>
    <col min="6914" max="6914" width="26.125" customWidth="1"/>
    <col min="6916" max="6916" width="6.5" customWidth="1"/>
    <col min="6917" max="6917" width="15.625" customWidth="1"/>
    <col min="6918" max="6918" width="11" customWidth="1"/>
    <col min="6919" max="6919" width="15.5" customWidth="1"/>
    <col min="6920" max="6920" width="16.875" customWidth="1"/>
    <col min="6921" max="6921" width="17" customWidth="1"/>
    <col min="6922" max="6922" width="15.625" customWidth="1"/>
    <col min="6923" max="6923" width="17.625" customWidth="1"/>
    <col min="6924" max="6924" width="19.375" customWidth="1"/>
    <col min="6925" max="6925" width="0" hidden="1" customWidth="1"/>
    <col min="6926" max="6926" width="0.375" customWidth="1"/>
    <col min="7169" max="7169" width="5.375" customWidth="1"/>
    <col min="7170" max="7170" width="26.125" customWidth="1"/>
    <col min="7172" max="7172" width="6.5" customWidth="1"/>
    <col min="7173" max="7173" width="15.625" customWidth="1"/>
    <col min="7174" max="7174" width="11" customWidth="1"/>
    <col min="7175" max="7175" width="15.5" customWidth="1"/>
    <col min="7176" max="7176" width="16.875" customWidth="1"/>
    <col min="7177" max="7177" width="17" customWidth="1"/>
    <col min="7178" max="7178" width="15.625" customWidth="1"/>
    <col min="7179" max="7179" width="17.625" customWidth="1"/>
    <col min="7180" max="7180" width="19.375" customWidth="1"/>
    <col min="7181" max="7181" width="0" hidden="1" customWidth="1"/>
    <col min="7182" max="7182" width="0.375" customWidth="1"/>
    <col min="7425" max="7425" width="5.375" customWidth="1"/>
    <col min="7426" max="7426" width="26.125" customWidth="1"/>
    <col min="7428" max="7428" width="6.5" customWidth="1"/>
    <col min="7429" max="7429" width="15.625" customWidth="1"/>
    <col min="7430" max="7430" width="11" customWidth="1"/>
    <col min="7431" max="7431" width="15.5" customWidth="1"/>
    <col min="7432" max="7432" width="16.875" customWidth="1"/>
    <col min="7433" max="7433" width="17" customWidth="1"/>
    <col min="7434" max="7434" width="15.625" customWidth="1"/>
    <col min="7435" max="7435" width="17.625" customWidth="1"/>
    <col min="7436" max="7436" width="19.375" customWidth="1"/>
    <col min="7437" max="7437" width="0" hidden="1" customWidth="1"/>
    <col min="7438" max="7438" width="0.375" customWidth="1"/>
    <col min="7681" max="7681" width="5.375" customWidth="1"/>
    <col min="7682" max="7682" width="26.125" customWidth="1"/>
    <col min="7684" max="7684" width="6.5" customWidth="1"/>
    <col min="7685" max="7685" width="15.625" customWidth="1"/>
    <col min="7686" max="7686" width="11" customWidth="1"/>
    <col min="7687" max="7687" width="15.5" customWidth="1"/>
    <col min="7688" max="7688" width="16.875" customWidth="1"/>
    <col min="7689" max="7689" width="17" customWidth="1"/>
    <col min="7690" max="7690" width="15.625" customWidth="1"/>
    <col min="7691" max="7691" width="17.625" customWidth="1"/>
    <col min="7692" max="7692" width="19.375" customWidth="1"/>
    <col min="7693" max="7693" width="0" hidden="1" customWidth="1"/>
    <col min="7694" max="7694" width="0.375" customWidth="1"/>
    <col min="7937" max="7937" width="5.375" customWidth="1"/>
    <col min="7938" max="7938" width="26.125" customWidth="1"/>
    <col min="7940" max="7940" width="6.5" customWidth="1"/>
    <col min="7941" max="7941" width="15.625" customWidth="1"/>
    <col min="7942" max="7942" width="11" customWidth="1"/>
    <col min="7943" max="7943" width="15.5" customWidth="1"/>
    <col min="7944" max="7944" width="16.875" customWidth="1"/>
    <col min="7945" max="7945" width="17" customWidth="1"/>
    <col min="7946" max="7946" width="15.625" customWidth="1"/>
    <col min="7947" max="7947" width="17.625" customWidth="1"/>
    <col min="7948" max="7948" width="19.375" customWidth="1"/>
    <col min="7949" max="7949" width="0" hidden="1" customWidth="1"/>
    <col min="7950" max="7950" width="0.375" customWidth="1"/>
    <col min="8193" max="8193" width="5.375" customWidth="1"/>
    <col min="8194" max="8194" width="26.125" customWidth="1"/>
    <col min="8196" max="8196" width="6.5" customWidth="1"/>
    <col min="8197" max="8197" width="15.625" customWidth="1"/>
    <col min="8198" max="8198" width="11" customWidth="1"/>
    <col min="8199" max="8199" width="15.5" customWidth="1"/>
    <col min="8200" max="8200" width="16.875" customWidth="1"/>
    <col min="8201" max="8201" width="17" customWidth="1"/>
    <col min="8202" max="8202" width="15.625" customWidth="1"/>
    <col min="8203" max="8203" width="17.625" customWidth="1"/>
    <col min="8204" max="8204" width="19.375" customWidth="1"/>
    <col min="8205" max="8205" width="0" hidden="1" customWidth="1"/>
    <col min="8206" max="8206" width="0.375" customWidth="1"/>
    <col min="8449" max="8449" width="5.375" customWidth="1"/>
    <col min="8450" max="8450" width="26.125" customWidth="1"/>
    <col min="8452" max="8452" width="6.5" customWidth="1"/>
    <col min="8453" max="8453" width="15.625" customWidth="1"/>
    <col min="8454" max="8454" width="11" customWidth="1"/>
    <col min="8455" max="8455" width="15.5" customWidth="1"/>
    <col min="8456" max="8456" width="16.875" customWidth="1"/>
    <col min="8457" max="8457" width="17" customWidth="1"/>
    <col min="8458" max="8458" width="15.625" customWidth="1"/>
    <col min="8459" max="8459" width="17.625" customWidth="1"/>
    <col min="8460" max="8460" width="19.375" customWidth="1"/>
    <col min="8461" max="8461" width="0" hidden="1" customWidth="1"/>
    <col min="8462" max="8462" width="0.375" customWidth="1"/>
    <col min="8705" max="8705" width="5.375" customWidth="1"/>
    <col min="8706" max="8706" width="26.125" customWidth="1"/>
    <col min="8708" max="8708" width="6.5" customWidth="1"/>
    <col min="8709" max="8709" width="15.625" customWidth="1"/>
    <col min="8710" max="8710" width="11" customWidth="1"/>
    <col min="8711" max="8711" width="15.5" customWidth="1"/>
    <col min="8712" max="8712" width="16.875" customWidth="1"/>
    <col min="8713" max="8713" width="17" customWidth="1"/>
    <col min="8714" max="8714" width="15.625" customWidth="1"/>
    <col min="8715" max="8715" width="17.625" customWidth="1"/>
    <col min="8716" max="8716" width="19.375" customWidth="1"/>
    <col min="8717" max="8717" width="0" hidden="1" customWidth="1"/>
    <col min="8718" max="8718" width="0.375" customWidth="1"/>
    <col min="8961" max="8961" width="5.375" customWidth="1"/>
    <col min="8962" max="8962" width="26.125" customWidth="1"/>
    <col min="8964" max="8964" width="6.5" customWidth="1"/>
    <col min="8965" max="8965" width="15.625" customWidth="1"/>
    <col min="8966" max="8966" width="11" customWidth="1"/>
    <col min="8967" max="8967" width="15.5" customWidth="1"/>
    <col min="8968" max="8968" width="16.875" customWidth="1"/>
    <col min="8969" max="8969" width="17" customWidth="1"/>
    <col min="8970" max="8970" width="15.625" customWidth="1"/>
    <col min="8971" max="8971" width="17.625" customWidth="1"/>
    <col min="8972" max="8972" width="19.375" customWidth="1"/>
    <col min="8973" max="8973" width="0" hidden="1" customWidth="1"/>
    <col min="8974" max="8974" width="0.375" customWidth="1"/>
    <col min="9217" max="9217" width="5.375" customWidth="1"/>
    <col min="9218" max="9218" width="26.125" customWidth="1"/>
    <col min="9220" max="9220" width="6.5" customWidth="1"/>
    <col min="9221" max="9221" width="15.625" customWidth="1"/>
    <col min="9222" max="9222" width="11" customWidth="1"/>
    <col min="9223" max="9223" width="15.5" customWidth="1"/>
    <col min="9224" max="9224" width="16.875" customWidth="1"/>
    <col min="9225" max="9225" width="17" customWidth="1"/>
    <col min="9226" max="9226" width="15.625" customWidth="1"/>
    <col min="9227" max="9227" width="17.625" customWidth="1"/>
    <col min="9228" max="9228" width="19.375" customWidth="1"/>
    <col min="9229" max="9229" width="0" hidden="1" customWidth="1"/>
    <col min="9230" max="9230" width="0.375" customWidth="1"/>
    <col min="9473" max="9473" width="5.375" customWidth="1"/>
    <col min="9474" max="9474" width="26.125" customWidth="1"/>
    <col min="9476" max="9476" width="6.5" customWidth="1"/>
    <col min="9477" max="9477" width="15.625" customWidth="1"/>
    <col min="9478" max="9478" width="11" customWidth="1"/>
    <col min="9479" max="9479" width="15.5" customWidth="1"/>
    <col min="9480" max="9480" width="16.875" customWidth="1"/>
    <col min="9481" max="9481" width="17" customWidth="1"/>
    <col min="9482" max="9482" width="15.625" customWidth="1"/>
    <col min="9483" max="9483" width="17.625" customWidth="1"/>
    <col min="9484" max="9484" width="19.375" customWidth="1"/>
    <col min="9485" max="9485" width="0" hidden="1" customWidth="1"/>
    <col min="9486" max="9486" width="0.375" customWidth="1"/>
    <col min="9729" max="9729" width="5.375" customWidth="1"/>
    <col min="9730" max="9730" width="26.125" customWidth="1"/>
    <col min="9732" max="9732" width="6.5" customWidth="1"/>
    <col min="9733" max="9733" width="15.625" customWidth="1"/>
    <col min="9734" max="9734" width="11" customWidth="1"/>
    <col min="9735" max="9735" width="15.5" customWidth="1"/>
    <col min="9736" max="9736" width="16.875" customWidth="1"/>
    <col min="9737" max="9737" width="17" customWidth="1"/>
    <col min="9738" max="9738" width="15.625" customWidth="1"/>
    <col min="9739" max="9739" width="17.625" customWidth="1"/>
    <col min="9740" max="9740" width="19.375" customWidth="1"/>
    <col min="9741" max="9741" width="0" hidden="1" customWidth="1"/>
    <col min="9742" max="9742" width="0.375" customWidth="1"/>
    <col min="9985" max="9985" width="5.375" customWidth="1"/>
    <col min="9986" max="9986" width="26.125" customWidth="1"/>
    <col min="9988" max="9988" width="6.5" customWidth="1"/>
    <col min="9989" max="9989" width="15.625" customWidth="1"/>
    <col min="9990" max="9990" width="11" customWidth="1"/>
    <col min="9991" max="9991" width="15.5" customWidth="1"/>
    <col min="9992" max="9992" width="16.875" customWidth="1"/>
    <col min="9993" max="9993" width="17" customWidth="1"/>
    <col min="9994" max="9994" width="15.625" customWidth="1"/>
    <col min="9995" max="9995" width="17.625" customWidth="1"/>
    <col min="9996" max="9996" width="19.375" customWidth="1"/>
    <col min="9997" max="9997" width="0" hidden="1" customWidth="1"/>
    <col min="9998" max="9998" width="0.375" customWidth="1"/>
    <col min="10241" max="10241" width="5.375" customWidth="1"/>
    <col min="10242" max="10242" width="26.125" customWidth="1"/>
    <col min="10244" max="10244" width="6.5" customWidth="1"/>
    <col min="10245" max="10245" width="15.625" customWidth="1"/>
    <col min="10246" max="10246" width="11" customWidth="1"/>
    <col min="10247" max="10247" width="15.5" customWidth="1"/>
    <col min="10248" max="10248" width="16.875" customWidth="1"/>
    <col min="10249" max="10249" width="17" customWidth="1"/>
    <col min="10250" max="10250" width="15.625" customWidth="1"/>
    <col min="10251" max="10251" width="17.625" customWidth="1"/>
    <col min="10252" max="10252" width="19.375" customWidth="1"/>
    <col min="10253" max="10253" width="0" hidden="1" customWidth="1"/>
    <col min="10254" max="10254" width="0.375" customWidth="1"/>
    <col min="10497" max="10497" width="5.375" customWidth="1"/>
    <col min="10498" max="10498" width="26.125" customWidth="1"/>
    <col min="10500" max="10500" width="6.5" customWidth="1"/>
    <col min="10501" max="10501" width="15.625" customWidth="1"/>
    <col min="10502" max="10502" width="11" customWidth="1"/>
    <col min="10503" max="10503" width="15.5" customWidth="1"/>
    <col min="10504" max="10504" width="16.875" customWidth="1"/>
    <col min="10505" max="10505" width="17" customWidth="1"/>
    <col min="10506" max="10506" width="15.625" customWidth="1"/>
    <col min="10507" max="10507" width="17.625" customWidth="1"/>
    <col min="10508" max="10508" width="19.375" customWidth="1"/>
    <col min="10509" max="10509" width="0" hidden="1" customWidth="1"/>
    <col min="10510" max="10510" width="0.375" customWidth="1"/>
    <col min="10753" max="10753" width="5.375" customWidth="1"/>
    <col min="10754" max="10754" width="26.125" customWidth="1"/>
    <col min="10756" max="10756" width="6.5" customWidth="1"/>
    <col min="10757" max="10757" width="15.625" customWidth="1"/>
    <col min="10758" max="10758" width="11" customWidth="1"/>
    <col min="10759" max="10759" width="15.5" customWidth="1"/>
    <col min="10760" max="10760" width="16.875" customWidth="1"/>
    <col min="10761" max="10761" width="17" customWidth="1"/>
    <col min="10762" max="10762" width="15.625" customWidth="1"/>
    <col min="10763" max="10763" width="17.625" customWidth="1"/>
    <col min="10764" max="10764" width="19.375" customWidth="1"/>
    <col min="10765" max="10765" width="0" hidden="1" customWidth="1"/>
    <col min="10766" max="10766" width="0.375" customWidth="1"/>
    <col min="11009" max="11009" width="5.375" customWidth="1"/>
    <col min="11010" max="11010" width="26.125" customWidth="1"/>
    <col min="11012" max="11012" width="6.5" customWidth="1"/>
    <col min="11013" max="11013" width="15.625" customWidth="1"/>
    <col min="11014" max="11014" width="11" customWidth="1"/>
    <col min="11015" max="11015" width="15.5" customWidth="1"/>
    <col min="11016" max="11016" width="16.875" customWidth="1"/>
    <col min="11017" max="11017" width="17" customWidth="1"/>
    <col min="11018" max="11018" width="15.625" customWidth="1"/>
    <col min="11019" max="11019" width="17.625" customWidth="1"/>
    <col min="11020" max="11020" width="19.375" customWidth="1"/>
    <col min="11021" max="11021" width="0" hidden="1" customWidth="1"/>
    <col min="11022" max="11022" width="0.375" customWidth="1"/>
    <col min="11265" max="11265" width="5.375" customWidth="1"/>
    <col min="11266" max="11266" width="26.125" customWidth="1"/>
    <col min="11268" max="11268" width="6.5" customWidth="1"/>
    <col min="11269" max="11269" width="15.625" customWidth="1"/>
    <col min="11270" max="11270" width="11" customWidth="1"/>
    <col min="11271" max="11271" width="15.5" customWidth="1"/>
    <col min="11272" max="11272" width="16.875" customWidth="1"/>
    <col min="11273" max="11273" width="17" customWidth="1"/>
    <col min="11274" max="11274" width="15.625" customWidth="1"/>
    <col min="11275" max="11275" width="17.625" customWidth="1"/>
    <col min="11276" max="11276" width="19.375" customWidth="1"/>
    <col min="11277" max="11277" width="0" hidden="1" customWidth="1"/>
    <col min="11278" max="11278" width="0.375" customWidth="1"/>
    <col min="11521" max="11521" width="5.375" customWidth="1"/>
    <col min="11522" max="11522" width="26.125" customWidth="1"/>
    <col min="11524" max="11524" width="6.5" customWidth="1"/>
    <col min="11525" max="11525" width="15.625" customWidth="1"/>
    <col min="11526" max="11526" width="11" customWidth="1"/>
    <col min="11527" max="11527" width="15.5" customWidth="1"/>
    <col min="11528" max="11528" width="16.875" customWidth="1"/>
    <col min="11529" max="11529" width="17" customWidth="1"/>
    <col min="11530" max="11530" width="15.625" customWidth="1"/>
    <col min="11531" max="11531" width="17.625" customWidth="1"/>
    <col min="11532" max="11532" width="19.375" customWidth="1"/>
    <col min="11533" max="11533" width="0" hidden="1" customWidth="1"/>
    <col min="11534" max="11534" width="0.375" customWidth="1"/>
    <col min="11777" max="11777" width="5.375" customWidth="1"/>
    <col min="11778" max="11778" width="26.125" customWidth="1"/>
    <col min="11780" max="11780" width="6.5" customWidth="1"/>
    <col min="11781" max="11781" width="15.625" customWidth="1"/>
    <col min="11782" max="11782" width="11" customWidth="1"/>
    <col min="11783" max="11783" width="15.5" customWidth="1"/>
    <col min="11784" max="11784" width="16.875" customWidth="1"/>
    <col min="11785" max="11785" width="17" customWidth="1"/>
    <col min="11786" max="11786" width="15.625" customWidth="1"/>
    <col min="11787" max="11787" width="17.625" customWidth="1"/>
    <col min="11788" max="11788" width="19.375" customWidth="1"/>
    <col min="11789" max="11789" width="0" hidden="1" customWidth="1"/>
    <col min="11790" max="11790" width="0.375" customWidth="1"/>
    <col min="12033" max="12033" width="5.375" customWidth="1"/>
    <col min="12034" max="12034" width="26.125" customWidth="1"/>
    <col min="12036" max="12036" width="6.5" customWidth="1"/>
    <col min="12037" max="12037" width="15.625" customWidth="1"/>
    <col min="12038" max="12038" width="11" customWidth="1"/>
    <col min="12039" max="12039" width="15.5" customWidth="1"/>
    <col min="12040" max="12040" width="16.875" customWidth="1"/>
    <col min="12041" max="12041" width="17" customWidth="1"/>
    <col min="12042" max="12042" width="15.625" customWidth="1"/>
    <col min="12043" max="12043" width="17.625" customWidth="1"/>
    <col min="12044" max="12044" width="19.375" customWidth="1"/>
    <col min="12045" max="12045" width="0" hidden="1" customWidth="1"/>
    <col min="12046" max="12046" width="0.375" customWidth="1"/>
    <col min="12289" max="12289" width="5.375" customWidth="1"/>
    <col min="12290" max="12290" width="26.125" customWidth="1"/>
    <col min="12292" max="12292" width="6.5" customWidth="1"/>
    <col min="12293" max="12293" width="15.625" customWidth="1"/>
    <col min="12294" max="12294" width="11" customWidth="1"/>
    <col min="12295" max="12295" width="15.5" customWidth="1"/>
    <col min="12296" max="12296" width="16.875" customWidth="1"/>
    <col min="12297" max="12297" width="17" customWidth="1"/>
    <col min="12298" max="12298" width="15.625" customWidth="1"/>
    <col min="12299" max="12299" width="17.625" customWidth="1"/>
    <col min="12300" max="12300" width="19.375" customWidth="1"/>
    <col min="12301" max="12301" width="0" hidden="1" customWidth="1"/>
    <col min="12302" max="12302" width="0.375" customWidth="1"/>
    <col min="12545" max="12545" width="5.375" customWidth="1"/>
    <col min="12546" max="12546" width="26.125" customWidth="1"/>
    <col min="12548" max="12548" width="6.5" customWidth="1"/>
    <col min="12549" max="12549" width="15.625" customWidth="1"/>
    <col min="12550" max="12550" width="11" customWidth="1"/>
    <col min="12551" max="12551" width="15.5" customWidth="1"/>
    <col min="12552" max="12552" width="16.875" customWidth="1"/>
    <col min="12553" max="12553" width="17" customWidth="1"/>
    <col min="12554" max="12554" width="15.625" customWidth="1"/>
    <col min="12555" max="12555" width="17.625" customWidth="1"/>
    <col min="12556" max="12556" width="19.375" customWidth="1"/>
    <col min="12557" max="12557" width="0" hidden="1" customWidth="1"/>
    <col min="12558" max="12558" width="0.375" customWidth="1"/>
    <col min="12801" max="12801" width="5.375" customWidth="1"/>
    <col min="12802" max="12802" width="26.125" customWidth="1"/>
    <col min="12804" max="12804" width="6.5" customWidth="1"/>
    <col min="12805" max="12805" width="15.625" customWidth="1"/>
    <col min="12806" max="12806" width="11" customWidth="1"/>
    <col min="12807" max="12807" width="15.5" customWidth="1"/>
    <col min="12808" max="12808" width="16.875" customWidth="1"/>
    <col min="12809" max="12809" width="17" customWidth="1"/>
    <col min="12810" max="12810" width="15.625" customWidth="1"/>
    <col min="12811" max="12811" width="17.625" customWidth="1"/>
    <col min="12812" max="12812" width="19.375" customWidth="1"/>
    <col min="12813" max="12813" width="0" hidden="1" customWidth="1"/>
    <col min="12814" max="12814" width="0.375" customWidth="1"/>
    <col min="13057" max="13057" width="5.375" customWidth="1"/>
    <col min="13058" max="13058" width="26.125" customWidth="1"/>
    <col min="13060" max="13060" width="6.5" customWidth="1"/>
    <col min="13061" max="13061" width="15.625" customWidth="1"/>
    <col min="13062" max="13062" width="11" customWidth="1"/>
    <col min="13063" max="13063" width="15.5" customWidth="1"/>
    <col min="13064" max="13064" width="16.875" customWidth="1"/>
    <col min="13065" max="13065" width="17" customWidth="1"/>
    <col min="13066" max="13066" width="15.625" customWidth="1"/>
    <col min="13067" max="13067" width="17.625" customWidth="1"/>
    <col min="13068" max="13068" width="19.375" customWidth="1"/>
    <col min="13069" max="13069" width="0" hidden="1" customWidth="1"/>
    <col min="13070" max="13070" width="0.375" customWidth="1"/>
    <col min="13313" max="13313" width="5.375" customWidth="1"/>
    <col min="13314" max="13314" width="26.125" customWidth="1"/>
    <col min="13316" max="13316" width="6.5" customWidth="1"/>
    <col min="13317" max="13317" width="15.625" customWidth="1"/>
    <col min="13318" max="13318" width="11" customWidth="1"/>
    <col min="13319" max="13319" width="15.5" customWidth="1"/>
    <col min="13320" max="13320" width="16.875" customWidth="1"/>
    <col min="13321" max="13321" width="17" customWidth="1"/>
    <col min="13322" max="13322" width="15.625" customWidth="1"/>
    <col min="13323" max="13323" width="17.625" customWidth="1"/>
    <col min="13324" max="13324" width="19.375" customWidth="1"/>
    <col min="13325" max="13325" width="0" hidden="1" customWidth="1"/>
    <col min="13326" max="13326" width="0.375" customWidth="1"/>
    <col min="13569" max="13569" width="5.375" customWidth="1"/>
    <col min="13570" max="13570" width="26.125" customWidth="1"/>
    <col min="13572" max="13572" width="6.5" customWidth="1"/>
    <col min="13573" max="13573" width="15.625" customWidth="1"/>
    <col min="13574" max="13574" width="11" customWidth="1"/>
    <col min="13575" max="13575" width="15.5" customWidth="1"/>
    <col min="13576" max="13576" width="16.875" customWidth="1"/>
    <col min="13577" max="13577" width="17" customWidth="1"/>
    <col min="13578" max="13578" width="15.625" customWidth="1"/>
    <col min="13579" max="13579" width="17.625" customWidth="1"/>
    <col min="13580" max="13580" width="19.375" customWidth="1"/>
    <col min="13581" max="13581" width="0" hidden="1" customWidth="1"/>
    <col min="13582" max="13582" width="0.375" customWidth="1"/>
    <col min="13825" max="13825" width="5.375" customWidth="1"/>
    <col min="13826" max="13826" width="26.125" customWidth="1"/>
    <col min="13828" max="13828" width="6.5" customWidth="1"/>
    <col min="13829" max="13829" width="15.625" customWidth="1"/>
    <col min="13830" max="13830" width="11" customWidth="1"/>
    <col min="13831" max="13831" width="15.5" customWidth="1"/>
    <col min="13832" max="13832" width="16.875" customWidth="1"/>
    <col min="13833" max="13833" width="17" customWidth="1"/>
    <col min="13834" max="13834" width="15.625" customWidth="1"/>
    <col min="13835" max="13835" width="17.625" customWidth="1"/>
    <col min="13836" max="13836" width="19.375" customWidth="1"/>
    <col min="13837" max="13837" width="0" hidden="1" customWidth="1"/>
    <col min="13838" max="13838" width="0.375" customWidth="1"/>
    <col min="14081" max="14081" width="5.375" customWidth="1"/>
    <col min="14082" max="14082" width="26.125" customWidth="1"/>
    <col min="14084" max="14084" width="6.5" customWidth="1"/>
    <col min="14085" max="14085" width="15.625" customWidth="1"/>
    <col min="14086" max="14086" width="11" customWidth="1"/>
    <col min="14087" max="14087" width="15.5" customWidth="1"/>
    <col min="14088" max="14088" width="16.875" customWidth="1"/>
    <col min="14089" max="14089" width="17" customWidth="1"/>
    <col min="14090" max="14090" width="15.625" customWidth="1"/>
    <col min="14091" max="14091" width="17.625" customWidth="1"/>
    <col min="14092" max="14092" width="19.375" customWidth="1"/>
    <col min="14093" max="14093" width="0" hidden="1" customWidth="1"/>
    <col min="14094" max="14094" width="0.375" customWidth="1"/>
    <col min="14337" max="14337" width="5.375" customWidth="1"/>
    <col min="14338" max="14338" width="26.125" customWidth="1"/>
    <col min="14340" max="14340" width="6.5" customWidth="1"/>
    <col min="14341" max="14341" width="15.625" customWidth="1"/>
    <col min="14342" max="14342" width="11" customWidth="1"/>
    <col min="14343" max="14343" width="15.5" customWidth="1"/>
    <col min="14344" max="14344" width="16.875" customWidth="1"/>
    <col min="14345" max="14345" width="17" customWidth="1"/>
    <col min="14346" max="14346" width="15.625" customWidth="1"/>
    <col min="14347" max="14347" width="17.625" customWidth="1"/>
    <col min="14348" max="14348" width="19.375" customWidth="1"/>
    <col min="14349" max="14349" width="0" hidden="1" customWidth="1"/>
    <col min="14350" max="14350" width="0.375" customWidth="1"/>
    <col min="14593" max="14593" width="5.375" customWidth="1"/>
    <col min="14594" max="14594" width="26.125" customWidth="1"/>
    <col min="14596" max="14596" width="6.5" customWidth="1"/>
    <col min="14597" max="14597" width="15.625" customWidth="1"/>
    <col min="14598" max="14598" width="11" customWidth="1"/>
    <col min="14599" max="14599" width="15.5" customWidth="1"/>
    <col min="14600" max="14600" width="16.875" customWidth="1"/>
    <col min="14601" max="14601" width="17" customWidth="1"/>
    <col min="14602" max="14602" width="15.625" customWidth="1"/>
    <col min="14603" max="14603" width="17.625" customWidth="1"/>
    <col min="14604" max="14604" width="19.375" customWidth="1"/>
    <col min="14605" max="14605" width="0" hidden="1" customWidth="1"/>
    <col min="14606" max="14606" width="0.375" customWidth="1"/>
    <col min="14849" max="14849" width="5.375" customWidth="1"/>
    <col min="14850" max="14850" width="26.125" customWidth="1"/>
    <col min="14852" max="14852" width="6.5" customWidth="1"/>
    <col min="14853" max="14853" width="15.625" customWidth="1"/>
    <col min="14854" max="14854" width="11" customWidth="1"/>
    <col min="14855" max="14855" width="15.5" customWidth="1"/>
    <col min="14856" max="14856" width="16.875" customWidth="1"/>
    <col min="14857" max="14857" width="17" customWidth="1"/>
    <col min="14858" max="14858" width="15.625" customWidth="1"/>
    <col min="14859" max="14859" width="17.625" customWidth="1"/>
    <col min="14860" max="14860" width="19.375" customWidth="1"/>
    <col min="14861" max="14861" width="0" hidden="1" customWidth="1"/>
    <col min="14862" max="14862" width="0.375" customWidth="1"/>
    <col min="15105" max="15105" width="5.375" customWidth="1"/>
    <col min="15106" max="15106" width="26.125" customWidth="1"/>
    <col min="15108" max="15108" width="6.5" customWidth="1"/>
    <col min="15109" max="15109" width="15.625" customWidth="1"/>
    <col min="15110" max="15110" width="11" customWidth="1"/>
    <col min="15111" max="15111" width="15.5" customWidth="1"/>
    <col min="15112" max="15112" width="16.875" customWidth="1"/>
    <col min="15113" max="15113" width="17" customWidth="1"/>
    <col min="15114" max="15114" width="15.625" customWidth="1"/>
    <col min="15115" max="15115" width="17.625" customWidth="1"/>
    <col min="15116" max="15116" width="19.375" customWidth="1"/>
    <col min="15117" max="15117" width="0" hidden="1" customWidth="1"/>
    <col min="15118" max="15118" width="0.375" customWidth="1"/>
    <col min="15361" max="15361" width="5.375" customWidth="1"/>
    <col min="15362" max="15362" width="26.125" customWidth="1"/>
    <col min="15364" max="15364" width="6.5" customWidth="1"/>
    <col min="15365" max="15365" width="15.625" customWidth="1"/>
    <col min="15366" max="15366" width="11" customWidth="1"/>
    <col min="15367" max="15367" width="15.5" customWidth="1"/>
    <col min="15368" max="15368" width="16.875" customWidth="1"/>
    <col min="15369" max="15369" width="17" customWidth="1"/>
    <col min="15370" max="15370" width="15.625" customWidth="1"/>
    <col min="15371" max="15371" width="17.625" customWidth="1"/>
    <col min="15372" max="15372" width="19.375" customWidth="1"/>
    <col min="15373" max="15373" width="0" hidden="1" customWidth="1"/>
    <col min="15374" max="15374" width="0.375" customWidth="1"/>
    <col min="15617" max="15617" width="5.375" customWidth="1"/>
    <col min="15618" max="15618" width="26.125" customWidth="1"/>
    <col min="15620" max="15620" width="6.5" customWidth="1"/>
    <col min="15621" max="15621" width="15.625" customWidth="1"/>
    <col min="15622" max="15622" width="11" customWidth="1"/>
    <col min="15623" max="15623" width="15.5" customWidth="1"/>
    <col min="15624" max="15624" width="16.875" customWidth="1"/>
    <col min="15625" max="15625" width="17" customWidth="1"/>
    <col min="15626" max="15626" width="15.625" customWidth="1"/>
    <col min="15627" max="15627" width="17.625" customWidth="1"/>
    <col min="15628" max="15628" width="19.375" customWidth="1"/>
    <col min="15629" max="15629" width="0" hidden="1" customWidth="1"/>
    <col min="15630" max="15630" width="0.375" customWidth="1"/>
    <col min="15873" max="15873" width="5.375" customWidth="1"/>
    <col min="15874" max="15874" width="26.125" customWidth="1"/>
    <col min="15876" max="15876" width="6.5" customWidth="1"/>
    <col min="15877" max="15877" width="15.625" customWidth="1"/>
    <col min="15878" max="15878" width="11" customWidth="1"/>
    <col min="15879" max="15879" width="15.5" customWidth="1"/>
    <col min="15880" max="15880" width="16.875" customWidth="1"/>
    <col min="15881" max="15881" width="17" customWidth="1"/>
    <col min="15882" max="15882" width="15.625" customWidth="1"/>
    <col min="15883" max="15883" width="17.625" customWidth="1"/>
    <col min="15884" max="15884" width="19.375" customWidth="1"/>
    <col min="15885" max="15885" width="0" hidden="1" customWidth="1"/>
    <col min="15886" max="15886" width="0.375" customWidth="1"/>
    <col min="16129" max="16129" width="5.375" customWidth="1"/>
    <col min="16130" max="16130" width="26.125" customWidth="1"/>
    <col min="16132" max="16132" width="6.5" customWidth="1"/>
    <col min="16133" max="16133" width="15.625" customWidth="1"/>
    <col min="16134" max="16134" width="11" customWidth="1"/>
    <col min="16135" max="16135" width="15.5" customWidth="1"/>
    <col min="16136" max="16136" width="16.875" customWidth="1"/>
    <col min="16137" max="16137" width="17" customWidth="1"/>
    <col min="16138" max="16138" width="15.625" customWidth="1"/>
    <col min="16139" max="16139" width="17.625" customWidth="1"/>
    <col min="16140" max="16140" width="19.375" customWidth="1"/>
    <col min="16141" max="16141" width="0" hidden="1" customWidth="1"/>
    <col min="16142" max="16142" width="0.375" customWidth="1"/>
  </cols>
  <sheetData>
    <row r="1" spans="1:12" ht="23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spans="1:12" ht="21" customHeight="1" x14ac:dyDescent="0.2">
      <c r="A2" s="113" t="s">
        <v>73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1" customHeight="1" x14ac:dyDescent="0.2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9.5" customHeight="1" x14ac:dyDescent="0.2">
      <c r="A4" s="114" t="s">
        <v>74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24.75" customHeight="1" x14ac:dyDescent="0.2">
      <c r="A5" s="115" t="s">
        <v>4</v>
      </c>
      <c r="B5" s="118" t="s">
        <v>5</v>
      </c>
      <c r="C5" s="121" t="s">
        <v>6</v>
      </c>
      <c r="D5" s="122"/>
      <c r="E5" s="3"/>
      <c r="F5" s="3"/>
      <c r="G5" s="121" t="s">
        <v>7</v>
      </c>
      <c r="H5" s="122"/>
      <c r="I5" s="121" t="s">
        <v>8</v>
      </c>
      <c r="J5" s="122"/>
      <c r="K5" s="115" t="s">
        <v>9</v>
      </c>
      <c r="L5" s="127" t="s">
        <v>10</v>
      </c>
    </row>
    <row r="6" spans="1:12" ht="24.75" customHeight="1" x14ac:dyDescent="0.2">
      <c r="A6" s="116"/>
      <c r="B6" s="119"/>
      <c r="C6" s="123"/>
      <c r="D6" s="124"/>
      <c r="E6" s="4" t="s">
        <v>11</v>
      </c>
      <c r="F6" s="4" t="s">
        <v>12</v>
      </c>
      <c r="G6" s="123"/>
      <c r="H6" s="124"/>
      <c r="I6" s="123"/>
      <c r="J6" s="124"/>
      <c r="K6" s="116"/>
      <c r="L6" s="128"/>
    </row>
    <row r="7" spans="1:12" ht="19.5" customHeight="1" x14ac:dyDescent="0.2">
      <c r="A7" s="117"/>
      <c r="B7" s="120"/>
      <c r="C7" s="125"/>
      <c r="D7" s="126"/>
      <c r="E7" s="5"/>
      <c r="F7" s="4"/>
      <c r="G7" s="125"/>
      <c r="H7" s="126"/>
      <c r="I7" s="125"/>
      <c r="J7" s="126"/>
      <c r="K7" s="117"/>
      <c r="L7" s="129"/>
    </row>
    <row r="8" spans="1:12" ht="21" customHeight="1" x14ac:dyDescent="0.2">
      <c r="A8" s="3">
        <v>1</v>
      </c>
      <c r="B8" s="6" t="s">
        <v>13</v>
      </c>
      <c r="C8" s="98">
        <v>11866</v>
      </c>
      <c r="D8" s="99"/>
      <c r="E8" s="7">
        <v>11866</v>
      </c>
      <c r="F8" s="8" t="s">
        <v>14</v>
      </c>
      <c r="G8" s="9" t="s">
        <v>15</v>
      </c>
      <c r="H8" s="10">
        <v>11866</v>
      </c>
      <c r="I8" s="8" t="s">
        <v>15</v>
      </c>
      <c r="J8" s="10">
        <v>11866</v>
      </c>
      <c r="K8" s="11" t="s">
        <v>16</v>
      </c>
      <c r="L8" s="12" t="s">
        <v>75</v>
      </c>
    </row>
    <row r="9" spans="1:12" ht="21" customHeight="1" x14ac:dyDescent="0.2">
      <c r="A9" s="5"/>
      <c r="B9" s="13" t="s">
        <v>76</v>
      </c>
      <c r="C9" s="100"/>
      <c r="D9" s="101"/>
      <c r="E9" s="14"/>
      <c r="F9" s="15"/>
      <c r="G9" s="16"/>
      <c r="H9" s="14"/>
      <c r="I9" s="16"/>
      <c r="J9" s="14"/>
      <c r="K9" s="17" t="s">
        <v>19</v>
      </c>
      <c r="L9" s="18" t="s">
        <v>77</v>
      </c>
    </row>
    <row r="10" spans="1:12" ht="21" customHeight="1" x14ac:dyDescent="0.2">
      <c r="A10" s="4">
        <v>2</v>
      </c>
      <c r="B10" s="19" t="s">
        <v>13</v>
      </c>
      <c r="C10" s="130">
        <v>79811</v>
      </c>
      <c r="D10" s="131"/>
      <c r="E10" s="20">
        <v>79811</v>
      </c>
      <c r="F10" s="8" t="s">
        <v>14</v>
      </c>
      <c r="G10" s="15" t="s">
        <v>15</v>
      </c>
      <c r="H10" s="20">
        <v>79811</v>
      </c>
      <c r="I10" s="15" t="s">
        <v>15</v>
      </c>
      <c r="J10" s="20">
        <v>79811</v>
      </c>
      <c r="K10" s="11" t="s">
        <v>16</v>
      </c>
      <c r="L10" s="12" t="s">
        <v>78</v>
      </c>
    </row>
    <row r="11" spans="1:12" ht="21" customHeight="1" x14ac:dyDescent="0.2">
      <c r="A11" s="5"/>
      <c r="B11" s="13" t="s">
        <v>79</v>
      </c>
      <c r="C11" s="100"/>
      <c r="D11" s="101"/>
      <c r="E11" s="14"/>
      <c r="F11" s="21"/>
      <c r="G11" s="16"/>
      <c r="H11" s="14"/>
      <c r="I11" s="16"/>
      <c r="J11" s="14"/>
      <c r="K11" s="17" t="s">
        <v>19</v>
      </c>
      <c r="L11" s="18" t="s">
        <v>77</v>
      </c>
    </row>
    <row r="12" spans="1:12" ht="21" customHeight="1" x14ac:dyDescent="0.2">
      <c r="A12" s="4">
        <v>3</v>
      </c>
      <c r="B12" s="22" t="s">
        <v>80</v>
      </c>
      <c r="C12" s="98">
        <v>22664</v>
      </c>
      <c r="D12" s="99"/>
      <c r="E12" s="10">
        <v>22664</v>
      </c>
      <c r="F12" s="8" t="s">
        <v>14</v>
      </c>
      <c r="G12" s="23" t="s">
        <v>24</v>
      </c>
      <c r="H12" s="10">
        <v>22664</v>
      </c>
      <c r="I12" s="15" t="s">
        <v>24</v>
      </c>
      <c r="J12" s="24">
        <v>22664</v>
      </c>
      <c r="K12" s="11" t="s">
        <v>16</v>
      </c>
      <c r="L12" s="25" t="s">
        <v>81</v>
      </c>
    </row>
    <row r="13" spans="1:12" ht="21" customHeight="1" x14ac:dyDescent="0.3">
      <c r="A13" s="5"/>
      <c r="B13" s="26"/>
      <c r="C13" s="100"/>
      <c r="D13" s="101"/>
      <c r="E13" s="14"/>
      <c r="F13" s="27"/>
      <c r="G13" s="28" t="s">
        <v>26</v>
      </c>
      <c r="H13" s="14"/>
      <c r="I13" s="16" t="s">
        <v>26</v>
      </c>
      <c r="J13" s="14"/>
      <c r="K13" s="17" t="s">
        <v>19</v>
      </c>
      <c r="L13" s="18" t="s">
        <v>77</v>
      </c>
    </row>
    <row r="14" spans="1:12" ht="21" customHeight="1" x14ac:dyDescent="0.2">
      <c r="A14" s="3">
        <v>4</v>
      </c>
      <c r="B14" s="19" t="s">
        <v>82</v>
      </c>
      <c r="C14" s="102">
        <v>3500</v>
      </c>
      <c r="D14" s="103"/>
      <c r="E14" s="29">
        <v>3500</v>
      </c>
      <c r="F14" s="30" t="s">
        <v>14</v>
      </c>
      <c r="G14" s="31" t="s">
        <v>83</v>
      </c>
      <c r="H14" s="32">
        <v>3500</v>
      </c>
      <c r="I14" s="31" t="s">
        <v>83</v>
      </c>
      <c r="J14" s="29">
        <v>3500</v>
      </c>
      <c r="K14" s="11" t="s">
        <v>16</v>
      </c>
      <c r="L14" s="25" t="s">
        <v>84</v>
      </c>
    </row>
    <row r="15" spans="1:12" ht="21" customHeight="1" x14ac:dyDescent="0.2">
      <c r="A15" s="5"/>
      <c r="B15" s="27" t="s">
        <v>85</v>
      </c>
      <c r="C15" s="104"/>
      <c r="D15" s="105"/>
      <c r="E15" s="34"/>
      <c r="F15" s="27"/>
      <c r="G15" s="16"/>
      <c r="H15" s="34"/>
      <c r="I15" s="16"/>
      <c r="J15" s="34"/>
      <c r="K15" s="17" t="s">
        <v>19</v>
      </c>
      <c r="L15" s="18" t="s">
        <v>86</v>
      </c>
    </row>
    <row r="16" spans="1:12" ht="21" customHeight="1" x14ac:dyDescent="0.2">
      <c r="A16" s="4">
        <v>5</v>
      </c>
      <c r="B16" s="19" t="s">
        <v>57</v>
      </c>
      <c r="C16" s="109">
        <v>1605</v>
      </c>
      <c r="D16" s="110"/>
      <c r="E16" s="35">
        <v>1605</v>
      </c>
      <c r="F16" s="30" t="s">
        <v>14</v>
      </c>
      <c r="G16" s="8" t="s">
        <v>87</v>
      </c>
      <c r="H16" s="35">
        <v>1605</v>
      </c>
      <c r="I16" s="8" t="s">
        <v>87</v>
      </c>
      <c r="J16" s="35">
        <v>1605</v>
      </c>
      <c r="K16" s="11" t="s">
        <v>16</v>
      </c>
      <c r="L16" s="25" t="s">
        <v>88</v>
      </c>
    </row>
    <row r="17" spans="1:12" ht="21" customHeight="1" x14ac:dyDescent="0.2">
      <c r="A17" s="4"/>
      <c r="B17" s="27" t="s">
        <v>89</v>
      </c>
      <c r="C17" s="111"/>
      <c r="D17" s="112"/>
      <c r="E17" s="34"/>
      <c r="F17" s="27"/>
      <c r="G17" s="16"/>
      <c r="H17" s="34"/>
      <c r="I17" s="16"/>
      <c r="J17" s="34"/>
      <c r="K17" s="17" t="s">
        <v>19</v>
      </c>
      <c r="L17" s="18" t="s">
        <v>90</v>
      </c>
    </row>
    <row r="18" spans="1:12" s="36" customFormat="1" ht="21" customHeight="1" x14ac:dyDescent="0.2">
      <c r="A18" s="3">
        <v>6</v>
      </c>
      <c r="B18" s="19" t="s">
        <v>91</v>
      </c>
      <c r="C18" s="109">
        <v>15262.48</v>
      </c>
      <c r="D18" s="110"/>
      <c r="E18" s="35">
        <v>15262.48</v>
      </c>
      <c r="F18" s="30" t="s">
        <v>14</v>
      </c>
      <c r="G18" s="8" t="s">
        <v>92</v>
      </c>
      <c r="H18" s="35">
        <v>15262.48</v>
      </c>
      <c r="I18" s="8" t="s">
        <v>92</v>
      </c>
      <c r="J18" s="35">
        <v>15262.48</v>
      </c>
      <c r="K18" s="11" t="s">
        <v>16</v>
      </c>
      <c r="L18" s="12" t="s">
        <v>93</v>
      </c>
    </row>
    <row r="19" spans="1:12" ht="21" customHeight="1" x14ac:dyDescent="0.2">
      <c r="A19" s="5"/>
      <c r="B19" s="27" t="s">
        <v>94</v>
      </c>
      <c r="C19" s="111"/>
      <c r="D19" s="112"/>
      <c r="E19" s="34"/>
      <c r="F19" s="27"/>
      <c r="G19" s="15"/>
      <c r="H19" s="34"/>
      <c r="I19" s="16"/>
      <c r="J19" s="34"/>
      <c r="K19" s="17" t="s">
        <v>19</v>
      </c>
      <c r="L19" s="18" t="s">
        <v>90</v>
      </c>
    </row>
    <row r="20" spans="1:12" ht="21" customHeight="1" x14ac:dyDescent="0.2">
      <c r="A20" s="3">
        <v>7</v>
      </c>
      <c r="B20" s="19" t="s">
        <v>95</v>
      </c>
      <c r="C20" s="109">
        <v>6557000</v>
      </c>
      <c r="D20" s="110"/>
      <c r="E20" s="29">
        <v>6557000</v>
      </c>
      <c r="F20" s="30" t="s">
        <v>96</v>
      </c>
      <c r="G20" s="8" t="s">
        <v>97</v>
      </c>
      <c r="H20" s="29">
        <v>6557000</v>
      </c>
      <c r="I20" s="8" t="s">
        <v>97</v>
      </c>
      <c r="J20" s="29">
        <v>6557000</v>
      </c>
      <c r="K20" s="11" t="s">
        <v>16</v>
      </c>
      <c r="L20" s="33" t="s">
        <v>98</v>
      </c>
    </row>
    <row r="21" spans="1:12" ht="21" customHeight="1" x14ac:dyDescent="0.2">
      <c r="A21" s="5"/>
      <c r="B21" s="14" t="s">
        <v>99</v>
      </c>
      <c r="C21" s="111"/>
      <c r="D21" s="112"/>
      <c r="E21" s="34"/>
      <c r="F21" s="27"/>
      <c r="G21" s="15"/>
      <c r="H21" s="34"/>
      <c r="I21" s="16"/>
      <c r="J21" s="34"/>
      <c r="K21" s="17" t="s">
        <v>19</v>
      </c>
      <c r="L21" s="18" t="s">
        <v>100</v>
      </c>
    </row>
    <row r="22" spans="1:12" ht="21" customHeight="1" x14ac:dyDescent="0.2">
      <c r="A22" s="3">
        <v>8</v>
      </c>
      <c r="B22" s="19" t="s">
        <v>95</v>
      </c>
      <c r="C22" s="109">
        <v>3905000</v>
      </c>
      <c r="D22" s="110"/>
      <c r="E22" s="29">
        <v>3905000</v>
      </c>
      <c r="F22" s="30" t="s">
        <v>96</v>
      </c>
      <c r="G22" s="31" t="s">
        <v>101</v>
      </c>
      <c r="H22" s="29">
        <v>3905000</v>
      </c>
      <c r="I22" s="31" t="s">
        <v>101</v>
      </c>
      <c r="J22" s="29">
        <v>3905000</v>
      </c>
      <c r="K22" s="11" t="s">
        <v>16</v>
      </c>
      <c r="L22" s="33" t="s">
        <v>102</v>
      </c>
    </row>
    <row r="23" spans="1:12" ht="21" customHeight="1" x14ac:dyDescent="0.2">
      <c r="A23" s="5"/>
      <c r="B23" s="27" t="s">
        <v>103</v>
      </c>
      <c r="C23" s="111"/>
      <c r="D23" s="112"/>
      <c r="E23" s="34"/>
      <c r="F23" s="27"/>
      <c r="G23" s="23"/>
      <c r="H23" s="34"/>
      <c r="I23" s="28"/>
      <c r="J23" s="34"/>
      <c r="K23" s="17" t="s">
        <v>19</v>
      </c>
      <c r="L23" s="18" t="s">
        <v>104</v>
      </c>
    </row>
    <row r="24" spans="1:12" ht="21" customHeight="1" x14ac:dyDescent="0.2">
      <c r="A24" s="3">
        <v>9</v>
      </c>
      <c r="B24" s="19" t="s">
        <v>46</v>
      </c>
      <c r="C24" s="109">
        <v>2250</v>
      </c>
      <c r="D24" s="110"/>
      <c r="E24" s="29">
        <v>2250</v>
      </c>
      <c r="F24" s="30" t="s">
        <v>14</v>
      </c>
      <c r="G24" s="8" t="s">
        <v>47</v>
      </c>
      <c r="H24" s="32">
        <v>2250</v>
      </c>
      <c r="I24" s="8" t="s">
        <v>47</v>
      </c>
      <c r="J24" s="29">
        <v>2250</v>
      </c>
      <c r="K24" s="11" t="s">
        <v>16</v>
      </c>
      <c r="L24" s="25" t="s">
        <v>34</v>
      </c>
    </row>
    <row r="25" spans="1:12" ht="21" customHeight="1" x14ac:dyDescent="0.2">
      <c r="A25" s="5"/>
      <c r="B25" s="27" t="s">
        <v>105</v>
      </c>
      <c r="C25" s="111"/>
      <c r="D25" s="112"/>
      <c r="E25" s="34"/>
      <c r="F25" s="27"/>
      <c r="G25" s="15"/>
      <c r="H25" s="34"/>
      <c r="I25" s="16"/>
      <c r="J25" s="34"/>
      <c r="K25" s="17" t="s">
        <v>19</v>
      </c>
      <c r="L25" s="18" t="s">
        <v>106</v>
      </c>
    </row>
    <row r="26" spans="1:12" ht="21" customHeight="1" x14ac:dyDescent="0.2">
      <c r="A26" s="3">
        <v>10</v>
      </c>
      <c r="B26" s="19" t="s">
        <v>107</v>
      </c>
      <c r="C26" s="109">
        <v>1350</v>
      </c>
      <c r="D26" s="110"/>
      <c r="E26" s="29">
        <v>1350</v>
      </c>
      <c r="F26" s="30" t="s">
        <v>14</v>
      </c>
      <c r="G26" s="31" t="s">
        <v>83</v>
      </c>
      <c r="H26" s="29">
        <v>1350</v>
      </c>
      <c r="I26" s="31" t="s">
        <v>83</v>
      </c>
      <c r="J26" s="29">
        <v>1350</v>
      </c>
      <c r="K26" s="11" t="s">
        <v>16</v>
      </c>
      <c r="L26" s="25" t="s">
        <v>108</v>
      </c>
    </row>
    <row r="27" spans="1:12" ht="21" customHeight="1" x14ac:dyDescent="0.2">
      <c r="A27" s="5"/>
      <c r="B27" s="27" t="s">
        <v>109</v>
      </c>
      <c r="C27" s="111"/>
      <c r="D27" s="112"/>
      <c r="E27" s="34"/>
      <c r="F27" s="27"/>
      <c r="G27" s="16"/>
      <c r="H27" s="34"/>
      <c r="I27" s="16"/>
      <c r="J27" s="34"/>
      <c r="K27" s="17" t="s">
        <v>19</v>
      </c>
      <c r="L27" s="18" t="s">
        <v>110</v>
      </c>
    </row>
    <row r="28" spans="1:12" ht="23.25" customHeight="1" x14ac:dyDescent="0.3">
      <c r="A28" s="37"/>
      <c r="B28" s="38"/>
      <c r="C28" s="106">
        <f>SUM(C26,C8:D24)</f>
        <v>10600308.48</v>
      </c>
      <c r="D28" s="107"/>
      <c r="E28" s="39">
        <f>SUM(E26,E8:E24)</f>
        <v>10600308.48</v>
      </c>
      <c r="F28" s="38"/>
      <c r="G28" s="40"/>
      <c r="H28" s="41">
        <f>SUM(H26,H8:H24)</f>
        <v>10600308.48</v>
      </c>
      <c r="I28" s="40"/>
      <c r="J28" s="41">
        <f>SUM(J26,J8:J24)</f>
        <v>10600308.48</v>
      </c>
      <c r="K28" s="40"/>
      <c r="L28" s="37"/>
    </row>
    <row r="29" spans="1:12" ht="21.75" customHeight="1" x14ac:dyDescent="0.2"/>
    <row r="31" spans="1:12" ht="20.25" x14ac:dyDescent="0.3">
      <c r="J31" s="108" t="s">
        <v>71</v>
      </c>
      <c r="K31" s="108"/>
    </row>
    <row r="32" spans="1:12" ht="20.25" x14ac:dyDescent="0.2">
      <c r="J32" s="95" t="s">
        <v>72</v>
      </c>
      <c r="K32" s="95"/>
    </row>
    <row r="51" spans="12:13" ht="20.25" x14ac:dyDescent="0.3">
      <c r="L51" s="108"/>
      <c r="M51" s="108"/>
    </row>
    <row r="52" spans="12:13" ht="20.25" x14ac:dyDescent="0.2">
      <c r="L52" s="95"/>
      <c r="M52" s="95"/>
    </row>
  </sheetData>
  <mergeCells count="35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L52:M52"/>
    <mergeCell ref="C26:D26"/>
    <mergeCell ref="C27:D27"/>
    <mergeCell ref="C28:D28"/>
    <mergeCell ref="J31:K31"/>
    <mergeCell ref="J32:K32"/>
    <mergeCell ref="L51:M51"/>
  </mergeCells>
  <pageMargins left="0.23622047244094488" right="0.23622047244094488" top="0.74803149606299213" bottom="0.74803149606299213" header="0.31496062992125984" footer="0.31496062992125984"/>
  <pageSetup paperSize="9" scale="70" fitToWidth="0" fitToHeight="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1039-02E8-4A76-9C1C-24011B4DB276}">
  <dimension ref="A1:M99"/>
  <sheetViews>
    <sheetView view="pageBreakPreview" topLeftCell="A67" zoomScale="90" zoomScaleNormal="100" zoomScaleSheetLayoutView="90" workbookViewId="0">
      <selection activeCell="J76" sqref="J76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375" customWidth="1"/>
    <col min="13" max="13" width="8.75" hidden="1" customWidth="1"/>
    <col min="14" max="14" width="0.37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375" customWidth="1"/>
    <col min="269" max="269" width="0" hidden="1" customWidth="1"/>
    <col min="270" max="270" width="0.37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375" customWidth="1"/>
    <col min="525" max="525" width="0" hidden="1" customWidth="1"/>
    <col min="526" max="526" width="0.37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375" customWidth="1"/>
    <col min="781" max="781" width="0" hidden="1" customWidth="1"/>
    <col min="782" max="782" width="0.37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375" customWidth="1"/>
    <col min="1037" max="1037" width="0" hidden="1" customWidth="1"/>
    <col min="1038" max="1038" width="0.37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375" customWidth="1"/>
    <col min="1293" max="1293" width="0" hidden="1" customWidth="1"/>
    <col min="1294" max="1294" width="0.37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375" customWidth="1"/>
    <col min="1549" max="1549" width="0" hidden="1" customWidth="1"/>
    <col min="1550" max="1550" width="0.37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375" customWidth="1"/>
    <col min="1805" max="1805" width="0" hidden="1" customWidth="1"/>
    <col min="1806" max="1806" width="0.37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375" customWidth="1"/>
    <col min="2061" max="2061" width="0" hidden="1" customWidth="1"/>
    <col min="2062" max="2062" width="0.37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375" customWidth="1"/>
    <col min="2317" max="2317" width="0" hidden="1" customWidth="1"/>
    <col min="2318" max="2318" width="0.37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375" customWidth="1"/>
    <col min="2573" max="2573" width="0" hidden="1" customWidth="1"/>
    <col min="2574" max="2574" width="0.37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375" customWidth="1"/>
    <col min="2829" max="2829" width="0" hidden="1" customWidth="1"/>
    <col min="2830" max="2830" width="0.37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375" customWidth="1"/>
    <col min="3085" max="3085" width="0" hidden="1" customWidth="1"/>
    <col min="3086" max="3086" width="0.37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375" customWidth="1"/>
    <col min="3341" max="3341" width="0" hidden="1" customWidth="1"/>
    <col min="3342" max="3342" width="0.37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375" customWidth="1"/>
    <col min="3597" max="3597" width="0" hidden="1" customWidth="1"/>
    <col min="3598" max="3598" width="0.37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375" customWidth="1"/>
    <col min="3853" max="3853" width="0" hidden="1" customWidth="1"/>
    <col min="3854" max="3854" width="0.37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375" customWidth="1"/>
    <col min="4109" max="4109" width="0" hidden="1" customWidth="1"/>
    <col min="4110" max="4110" width="0.37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375" customWidth="1"/>
    <col min="4365" max="4365" width="0" hidden="1" customWidth="1"/>
    <col min="4366" max="4366" width="0.37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375" customWidth="1"/>
    <col min="4621" max="4621" width="0" hidden="1" customWidth="1"/>
    <col min="4622" max="4622" width="0.37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375" customWidth="1"/>
    <col min="4877" max="4877" width="0" hidden="1" customWidth="1"/>
    <col min="4878" max="4878" width="0.37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375" customWidth="1"/>
    <col min="5133" max="5133" width="0" hidden="1" customWidth="1"/>
    <col min="5134" max="5134" width="0.37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375" customWidth="1"/>
    <col min="5389" max="5389" width="0" hidden="1" customWidth="1"/>
    <col min="5390" max="5390" width="0.37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375" customWidth="1"/>
    <col min="5645" max="5645" width="0" hidden="1" customWidth="1"/>
    <col min="5646" max="5646" width="0.37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375" customWidth="1"/>
    <col min="5901" max="5901" width="0" hidden="1" customWidth="1"/>
    <col min="5902" max="5902" width="0.37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375" customWidth="1"/>
    <col min="6157" max="6157" width="0" hidden="1" customWidth="1"/>
    <col min="6158" max="6158" width="0.37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375" customWidth="1"/>
    <col min="6413" max="6413" width="0" hidden="1" customWidth="1"/>
    <col min="6414" max="6414" width="0.37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375" customWidth="1"/>
    <col min="6669" max="6669" width="0" hidden="1" customWidth="1"/>
    <col min="6670" max="6670" width="0.37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375" customWidth="1"/>
    <col min="6925" max="6925" width="0" hidden="1" customWidth="1"/>
    <col min="6926" max="6926" width="0.37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375" customWidth="1"/>
    <col min="7181" max="7181" width="0" hidden="1" customWidth="1"/>
    <col min="7182" max="7182" width="0.37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375" customWidth="1"/>
    <col min="7437" max="7437" width="0" hidden="1" customWidth="1"/>
    <col min="7438" max="7438" width="0.37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375" customWidth="1"/>
    <col min="7693" max="7693" width="0" hidden="1" customWidth="1"/>
    <col min="7694" max="7694" width="0.37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375" customWidth="1"/>
    <col min="7949" max="7949" width="0" hidden="1" customWidth="1"/>
    <col min="7950" max="7950" width="0.37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375" customWidth="1"/>
    <col min="8205" max="8205" width="0" hidden="1" customWidth="1"/>
    <col min="8206" max="8206" width="0.37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375" customWidth="1"/>
    <col min="8461" max="8461" width="0" hidden="1" customWidth="1"/>
    <col min="8462" max="8462" width="0.37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375" customWidth="1"/>
    <col min="8717" max="8717" width="0" hidden="1" customWidth="1"/>
    <col min="8718" max="8718" width="0.37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375" customWidth="1"/>
    <col min="8973" max="8973" width="0" hidden="1" customWidth="1"/>
    <col min="8974" max="8974" width="0.37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375" customWidth="1"/>
    <col min="9229" max="9229" width="0" hidden="1" customWidth="1"/>
    <col min="9230" max="9230" width="0.37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375" customWidth="1"/>
    <col min="9485" max="9485" width="0" hidden="1" customWidth="1"/>
    <col min="9486" max="9486" width="0.37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375" customWidth="1"/>
    <col min="9741" max="9741" width="0" hidden="1" customWidth="1"/>
    <col min="9742" max="9742" width="0.37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375" customWidth="1"/>
    <col min="9997" max="9997" width="0" hidden="1" customWidth="1"/>
    <col min="9998" max="9998" width="0.37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375" customWidth="1"/>
    <col min="10253" max="10253" width="0" hidden="1" customWidth="1"/>
    <col min="10254" max="10254" width="0.37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375" customWidth="1"/>
    <col min="10509" max="10509" width="0" hidden="1" customWidth="1"/>
    <col min="10510" max="10510" width="0.37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375" customWidth="1"/>
    <col min="10765" max="10765" width="0" hidden="1" customWidth="1"/>
    <col min="10766" max="10766" width="0.37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375" customWidth="1"/>
    <col min="11021" max="11021" width="0" hidden="1" customWidth="1"/>
    <col min="11022" max="11022" width="0.37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375" customWidth="1"/>
    <col min="11277" max="11277" width="0" hidden="1" customWidth="1"/>
    <col min="11278" max="11278" width="0.37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375" customWidth="1"/>
    <col min="11533" max="11533" width="0" hidden="1" customWidth="1"/>
    <col min="11534" max="11534" width="0.37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375" customWidth="1"/>
    <col min="11789" max="11789" width="0" hidden="1" customWidth="1"/>
    <col min="11790" max="11790" width="0.37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375" customWidth="1"/>
    <col min="12045" max="12045" width="0" hidden="1" customWidth="1"/>
    <col min="12046" max="12046" width="0.37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375" customWidth="1"/>
    <col min="12301" max="12301" width="0" hidden="1" customWidth="1"/>
    <col min="12302" max="12302" width="0.37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375" customWidth="1"/>
    <col min="12557" max="12557" width="0" hidden="1" customWidth="1"/>
    <col min="12558" max="12558" width="0.37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375" customWidth="1"/>
    <col min="12813" max="12813" width="0" hidden="1" customWidth="1"/>
    <col min="12814" max="12814" width="0.37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375" customWidth="1"/>
    <col min="13069" max="13069" width="0" hidden="1" customWidth="1"/>
    <col min="13070" max="13070" width="0.37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375" customWidth="1"/>
    <col min="13325" max="13325" width="0" hidden="1" customWidth="1"/>
    <col min="13326" max="13326" width="0.37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375" customWidth="1"/>
    <col min="13581" max="13581" width="0" hidden="1" customWidth="1"/>
    <col min="13582" max="13582" width="0.37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375" customWidth="1"/>
    <col min="13837" max="13837" width="0" hidden="1" customWidth="1"/>
    <col min="13838" max="13838" width="0.37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375" customWidth="1"/>
    <col min="14093" max="14093" width="0" hidden="1" customWidth="1"/>
    <col min="14094" max="14094" width="0.37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375" customWidth="1"/>
    <col min="14349" max="14349" width="0" hidden="1" customWidth="1"/>
    <col min="14350" max="14350" width="0.37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375" customWidth="1"/>
    <col min="14605" max="14605" width="0" hidden="1" customWidth="1"/>
    <col min="14606" max="14606" width="0.37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375" customWidth="1"/>
    <col min="14861" max="14861" width="0" hidden="1" customWidth="1"/>
    <col min="14862" max="14862" width="0.37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375" customWidth="1"/>
    <col min="15117" max="15117" width="0" hidden="1" customWidth="1"/>
    <col min="15118" max="15118" width="0.37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375" customWidth="1"/>
    <col min="15373" max="15373" width="0" hidden="1" customWidth="1"/>
    <col min="15374" max="15374" width="0.37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375" customWidth="1"/>
    <col min="15629" max="15629" width="0" hidden="1" customWidth="1"/>
    <col min="15630" max="15630" width="0.37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375" customWidth="1"/>
    <col min="15885" max="15885" width="0" hidden="1" customWidth="1"/>
    <col min="15886" max="15886" width="0.37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375" customWidth="1"/>
    <col min="16141" max="16141" width="0" hidden="1" customWidth="1"/>
    <col min="16142" max="16142" width="0.375" customWidth="1"/>
  </cols>
  <sheetData>
    <row r="1" spans="1:12" ht="30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spans="1:12" ht="24.75" customHeight="1" x14ac:dyDescent="0.2">
      <c r="A2" s="113" t="s">
        <v>111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4.75" customHeight="1" x14ac:dyDescent="0.2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4.75" customHeight="1" x14ac:dyDescent="0.2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24.75" customHeight="1" x14ac:dyDescent="0.2">
      <c r="A5" s="115" t="s">
        <v>4</v>
      </c>
      <c r="B5" s="118" t="s">
        <v>5</v>
      </c>
      <c r="C5" s="121" t="s">
        <v>6</v>
      </c>
      <c r="D5" s="122"/>
      <c r="E5" s="3"/>
      <c r="F5" s="3"/>
      <c r="G5" s="121" t="s">
        <v>7</v>
      </c>
      <c r="H5" s="122"/>
      <c r="I5" s="121" t="s">
        <v>8</v>
      </c>
      <c r="J5" s="122"/>
      <c r="K5" s="115" t="s">
        <v>9</v>
      </c>
      <c r="L5" s="127" t="s">
        <v>10</v>
      </c>
    </row>
    <row r="6" spans="1:12" ht="24.75" customHeight="1" x14ac:dyDescent="0.2">
      <c r="A6" s="116"/>
      <c r="B6" s="119"/>
      <c r="C6" s="123"/>
      <c r="D6" s="124"/>
      <c r="E6" s="4" t="s">
        <v>11</v>
      </c>
      <c r="F6" s="4" t="s">
        <v>12</v>
      </c>
      <c r="G6" s="123"/>
      <c r="H6" s="124"/>
      <c r="I6" s="123"/>
      <c r="J6" s="124"/>
      <c r="K6" s="116"/>
      <c r="L6" s="128"/>
    </row>
    <row r="7" spans="1:12" ht="24.75" customHeight="1" x14ac:dyDescent="0.2">
      <c r="A7" s="117"/>
      <c r="B7" s="120"/>
      <c r="C7" s="125"/>
      <c r="D7" s="126"/>
      <c r="E7" s="5"/>
      <c r="F7" s="4"/>
      <c r="G7" s="125"/>
      <c r="H7" s="126"/>
      <c r="I7" s="125"/>
      <c r="J7" s="126"/>
      <c r="K7" s="117"/>
      <c r="L7" s="129"/>
    </row>
    <row r="8" spans="1:12" ht="24.75" customHeight="1" x14ac:dyDescent="0.2">
      <c r="A8" s="3">
        <v>1</v>
      </c>
      <c r="B8" s="6" t="s">
        <v>13</v>
      </c>
      <c r="C8" s="98">
        <v>14323</v>
      </c>
      <c r="D8" s="99"/>
      <c r="E8" s="7">
        <v>14323</v>
      </c>
      <c r="F8" s="8" t="s">
        <v>14</v>
      </c>
      <c r="G8" s="9" t="s">
        <v>15</v>
      </c>
      <c r="H8" s="10">
        <v>14323</v>
      </c>
      <c r="I8" s="8" t="s">
        <v>15</v>
      </c>
      <c r="J8" s="10">
        <v>14323</v>
      </c>
      <c r="K8" s="11" t="s">
        <v>16</v>
      </c>
      <c r="L8" s="12" t="s">
        <v>113</v>
      </c>
    </row>
    <row r="9" spans="1:12" ht="24.75" customHeight="1" x14ac:dyDescent="0.2">
      <c r="A9" s="5"/>
      <c r="B9" s="13" t="s">
        <v>114</v>
      </c>
      <c r="C9" s="100"/>
      <c r="D9" s="101"/>
      <c r="E9" s="14"/>
      <c r="F9" s="15"/>
      <c r="G9" s="16"/>
      <c r="H9" s="14"/>
      <c r="I9" s="16"/>
      <c r="J9" s="14"/>
      <c r="K9" s="17" t="s">
        <v>19</v>
      </c>
      <c r="L9" s="18" t="s">
        <v>115</v>
      </c>
    </row>
    <row r="10" spans="1:12" ht="24.75" customHeight="1" x14ac:dyDescent="0.2">
      <c r="A10" s="4">
        <v>2</v>
      </c>
      <c r="B10" s="19" t="s">
        <v>13</v>
      </c>
      <c r="C10" s="130">
        <v>61193</v>
      </c>
      <c r="D10" s="131"/>
      <c r="E10" s="20">
        <v>61193</v>
      </c>
      <c r="F10" s="8" t="s">
        <v>14</v>
      </c>
      <c r="G10" s="15" t="s">
        <v>15</v>
      </c>
      <c r="H10" s="20">
        <v>61193</v>
      </c>
      <c r="I10" s="15" t="s">
        <v>15</v>
      </c>
      <c r="J10" s="20">
        <v>61193</v>
      </c>
      <c r="K10" s="11" t="s">
        <v>16</v>
      </c>
      <c r="L10" s="12" t="s">
        <v>116</v>
      </c>
    </row>
    <row r="11" spans="1:12" ht="24.75" customHeight="1" x14ac:dyDescent="0.2">
      <c r="A11" s="5"/>
      <c r="B11" s="13" t="s">
        <v>117</v>
      </c>
      <c r="C11" s="100"/>
      <c r="D11" s="101"/>
      <c r="E11" s="14"/>
      <c r="F11" s="21"/>
      <c r="G11" s="16"/>
      <c r="H11" s="14"/>
      <c r="I11" s="16"/>
      <c r="J11" s="14"/>
      <c r="K11" s="17" t="s">
        <v>19</v>
      </c>
      <c r="L11" s="18" t="s">
        <v>115</v>
      </c>
    </row>
    <row r="12" spans="1:12" ht="24.75" customHeight="1" x14ac:dyDescent="0.2">
      <c r="A12" s="4">
        <v>3</v>
      </c>
      <c r="B12" s="22" t="s">
        <v>118</v>
      </c>
      <c r="C12" s="98">
        <v>23494</v>
      </c>
      <c r="D12" s="99"/>
      <c r="E12" s="10">
        <v>23494</v>
      </c>
      <c r="F12" s="8" t="s">
        <v>14</v>
      </c>
      <c r="G12" s="15" t="s">
        <v>24</v>
      </c>
      <c r="H12" s="10">
        <v>23494</v>
      </c>
      <c r="I12" s="15" t="s">
        <v>24</v>
      </c>
      <c r="J12" s="24">
        <v>23494</v>
      </c>
      <c r="K12" s="11" t="s">
        <v>16</v>
      </c>
      <c r="L12" s="25" t="s">
        <v>119</v>
      </c>
    </row>
    <row r="13" spans="1:12" ht="24.75" customHeight="1" x14ac:dyDescent="0.3">
      <c r="A13" s="5"/>
      <c r="B13" s="26"/>
      <c r="C13" s="100"/>
      <c r="D13" s="101"/>
      <c r="E13" s="14"/>
      <c r="F13" s="27"/>
      <c r="G13" s="16" t="s">
        <v>26</v>
      </c>
      <c r="H13" s="14"/>
      <c r="I13" s="16" t="s">
        <v>26</v>
      </c>
      <c r="J13" s="14"/>
      <c r="K13" s="17" t="s">
        <v>19</v>
      </c>
      <c r="L13" s="18" t="s">
        <v>115</v>
      </c>
    </row>
    <row r="14" spans="1:12" ht="24.75" customHeight="1" x14ac:dyDescent="0.2">
      <c r="A14" s="3">
        <v>4</v>
      </c>
      <c r="B14" s="19" t="s">
        <v>120</v>
      </c>
      <c r="C14" s="102">
        <v>17030</v>
      </c>
      <c r="D14" s="103"/>
      <c r="E14" s="29">
        <v>17030</v>
      </c>
      <c r="F14" s="30" t="s">
        <v>14</v>
      </c>
      <c r="G14" s="8" t="s">
        <v>66</v>
      </c>
      <c r="H14" s="32">
        <v>17030</v>
      </c>
      <c r="I14" s="8" t="s">
        <v>66</v>
      </c>
      <c r="J14" s="29">
        <v>17030</v>
      </c>
      <c r="K14" s="11" t="s">
        <v>16</v>
      </c>
      <c r="L14" s="12" t="s">
        <v>121</v>
      </c>
    </row>
    <row r="15" spans="1:12" ht="24.75" customHeight="1" x14ac:dyDescent="0.2">
      <c r="A15" s="5"/>
      <c r="B15" s="27" t="s">
        <v>122</v>
      </c>
      <c r="C15" s="104"/>
      <c r="D15" s="105"/>
      <c r="E15" s="34"/>
      <c r="F15" s="27"/>
      <c r="G15" s="16"/>
      <c r="H15" s="34"/>
      <c r="I15" s="16"/>
      <c r="J15" s="34"/>
      <c r="K15" s="17" t="s">
        <v>19</v>
      </c>
      <c r="L15" s="18" t="s">
        <v>123</v>
      </c>
    </row>
    <row r="16" spans="1:12" ht="24.75" customHeight="1" x14ac:dyDescent="0.2">
      <c r="A16" s="4">
        <v>5</v>
      </c>
      <c r="B16" s="19" t="s">
        <v>124</v>
      </c>
      <c r="C16" s="109">
        <v>5603</v>
      </c>
      <c r="D16" s="110"/>
      <c r="E16" s="35">
        <v>5603</v>
      </c>
      <c r="F16" s="30" t="s">
        <v>14</v>
      </c>
      <c r="G16" s="8" t="s">
        <v>66</v>
      </c>
      <c r="H16" s="35">
        <v>5603</v>
      </c>
      <c r="I16" s="8" t="s">
        <v>66</v>
      </c>
      <c r="J16" s="35">
        <v>5603</v>
      </c>
      <c r="K16" s="11" t="s">
        <v>16</v>
      </c>
      <c r="L16" s="12" t="s">
        <v>125</v>
      </c>
    </row>
    <row r="17" spans="1:12" ht="24.75" customHeight="1" x14ac:dyDescent="0.2">
      <c r="A17" s="4"/>
      <c r="B17" s="27" t="s">
        <v>126</v>
      </c>
      <c r="C17" s="111"/>
      <c r="D17" s="112"/>
      <c r="E17" s="34"/>
      <c r="F17" s="27"/>
      <c r="G17" s="16"/>
      <c r="H17" s="34"/>
      <c r="I17" s="16"/>
      <c r="J17" s="34"/>
      <c r="K17" s="17" t="s">
        <v>19</v>
      </c>
      <c r="L17" s="18" t="s">
        <v>123</v>
      </c>
    </row>
    <row r="18" spans="1:12" s="36" customFormat="1" ht="24.75" customHeight="1" x14ac:dyDescent="0.2">
      <c r="A18" s="3">
        <v>6</v>
      </c>
      <c r="B18" s="19" t="s">
        <v>127</v>
      </c>
      <c r="C18" s="109">
        <v>45000</v>
      </c>
      <c r="D18" s="110"/>
      <c r="E18" s="35">
        <v>45000</v>
      </c>
      <c r="F18" s="30" t="s">
        <v>14</v>
      </c>
      <c r="G18" s="8" t="s">
        <v>128</v>
      </c>
      <c r="H18" s="35">
        <v>45000</v>
      </c>
      <c r="I18" s="8" t="s">
        <v>128</v>
      </c>
      <c r="J18" s="35">
        <v>45000</v>
      </c>
      <c r="K18" s="11" t="s">
        <v>16</v>
      </c>
      <c r="L18" s="12" t="s">
        <v>129</v>
      </c>
    </row>
    <row r="19" spans="1:12" ht="24.75" customHeight="1" x14ac:dyDescent="0.2">
      <c r="A19" s="5"/>
      <c r="B19" s="27" t="s">
        <v>130</v>
      </c>
      <c r="C19" s="111"/>
      <c r="D19" s="112"/>
      <c r="E19" s="34"/>
      <c r="F19" s="27"/>
      <c r="G19" s="15"/>
      <c r="H19" s="34"/>
      <c r="I19" s="16"/>
      <c r="J19" s="34"/>
      <c r="K19" s="17" t="s">
        <v>19</v>
      </c>
      <c r="L19" s="18" t="s">
        <v>131</v>
      </c>
    </row>
    <row r="20" spans="1:12" ht="24.75" customHeight="1" x14ac:dyDescent="0.2">
      <c r="A20" s="3">
        <v>7</v>
      </c>
      <c r="B20" s="19" t="s">
        <v>132</v>
      </c>
      <c r="C20" s="109">
        <v>6000</v>
      </c>
      <c r="D20" s="110"/>
      <c r="E20" s="29">
        <v>6000</v>
      </c>
      <c r="F20" s="30" t="s">
        <v>14</v>
      </c>
      <c r="G20" s="8" t="s">
        <v>133</v>
      </c>
      <c r="H20" s="29">
        <v>6000</v>
      </c>
      <c r="I20" s="8" t="s">
        <v>133</v>
      </c>
      <c r="J20" s="29">
        <v>6000</v>
      </c>
      <c r="K20" s="11" t="s">
        <v>16</v>
      </c>
      <c r="L20" s="25" t="s">
        <v>134</v>
      </c>
    </row>
    <row r="21" spans="1:12" ht="24.75" customHeight="1" x14ac:dyDescent="0.2">
      <c r="A21" s="5"/>
      <c r="B21" s="42"/>
      <c r="C21" s="111"/>
      <c r="D21" s="112"/>
      <c r="E21" s="34"/>
      <c r="F21" s="27"/>
      <c r="G21" s="15"/>
      <c r="H21" s="34"/>
      <c r="I21" s="16"/>
      <c r="J21" s="34"/>
      <c r="K21" s="17" t="s">
        <v>19</v>
      </c>
      <c r="L21" s="18" t="s">
        <v>131</v>
      </c>
    </row>
    <row r="22" spans="1:12" ht="24.75" customHeight="1" x14ac:dyDescent="0.2">
      <c r="A22" s="3">
        <v>8</v>
      </c>
      <c r="B22" s="19" t="s">
        <v>135</v>
      </c>
      <c r="C22" s="109">
        <v>18000</v>
      </c>
      <c r="D22" s="110"/>
      <c r="E22" s="29">
        <v>18000</v>
      </c>
      <c r="F22" s="30" t="s">
        <v>14</v>
      </c>
      <c r="G22" s="8" t="s">
        <v>136</v>
      </c>
      <c r="H22" s="29">
        <v>18000</v>
      </c>
      <c r="I22" s="8" t="s">
        <v>136</v>
      </c>
      <c r="J22" s="29">
        <v>18000</v>
      </c>
      <c r="K22" s="11" t="s">
        <v>16</v>
      </c>
      <c r="L22" s="25" t="s">
        <v>137</v>
      </c>
    </row>
    <row r="23" spans="1:12" ht="24.75" customHeight="1" x14ac:dyDescent="0.2">
      <c r="A23" s="5"/>
      <c r="B23" s="27"/>
      <c r="C23" s="111"/>
      <c r="D23" s="112"/>
      <c r="E23" s="34"/>
      <c r="F23" s="27"/>
      <c r="G23" s="23"/>
      <c r="H23" s="34"/>
      <c r="I23" s="28"/>
      <c r="J23" s="34"/>
      <c r="K23" s="17" t="s">
        <v>19</v>
      </c>
      <c r="L23" s="18" t="s">
        <v>138</v>
      </c>
    </row>
    <row r="24" spans="1:12" ht="25.5" customHeight="1" x14ac:dyDescent="0.2">
      <c r="A24" s="3">
        <v>9</v>
      </c>
      <c r="B24" s="19" t="s">
        <v>139</v>
      </c>
      <c r="C24" s="109">
        <v>2380</v>
      </c>
      <c r="D24" s="110"/>
      <c r="E24" s="29">
        <v>2380</v>
      </c>
      <c r="F24" s="30" t="s">
        <v>14</v>
      </c>
      <c r="G24" s="8" t="s">
        <v>140</v>
      </c>
      <c r="H24" s="32">
        <v>2380</v>
      </c>
      <c r="I24" s="8" t="s">
        <v>140</v>
      </c>
      <c r="J24" s="29">
        <v>2380</v>
      </c>
      <c r="K24" s="11" t="s">
        <v>16</v>
      </c>
      <c r="L24" s="25" t="s">
        <v>141</v>
      </c>
    </row>
    <row r="25" spans="1:12" ht="24.75" customHeight="1" x14ac:dyDescent="0.2">
      <c r="A25" s="5"/>
      <c r="B25" s="27" t="s">
        <v>142</v>
      </c>
      <c r="C25" s="111"/>
      <c r="D25" s="112"/>
      <c r="E25" s="34"/>
      <c r="F25" s="27"/>
      <c r="G25" s="15"/>
      <c r="H25" s="34"/>
      <c r="I25" s="16"/>
      <c r="J25" s="34"/>
      <c r="K25" s="17" t="s">
        <v>19</v>
      </c>
      <c r="L25" s="18" t="s">
        <v>138</v>
      </c>
    </row>
    <row r="26" spans="1:12" ht="24.75" customHeight="1" x14ac:dyDescent="0.2">
      <c r="A26" s="3">
        <v>10</v>
      </c>
      <c r="B26" s="19" t="s">
        <v>143</v>
      </c>
      <c r="C26" s="109">
        <v>3700</v>
      </c>
      <c r="D26" s="110"/>
      <c r="E26" s="29">
        <v>3700</v>
      </c>
      <c r="F26" s="30" t="s">
        <v>14</v>
      </c>
      <c r="G26" s="31" t="s">
        <v>144</v>
      </c>
      <c r="H26" s="29">
        <v>3700</v>
      </c>
      <c r="I26" s="31" t="s">
        <v>144</v>
      </c>
      <c r="J26" s="29">
        <v>3700</v>
      </c>
      <c r="K26" s="11" t="s">
        <v>16</v>
      </c>
      <c r="L26" s="25" t="s">
        <v>145</v>
      </c>
    </row>
    <row r="27" spans="1:12" ht="24.75" customHeight="1" x14ac:dyDescent="0.2">
      <c r="A27" s="5"/>
      <c r="B27" s="27" t="s">
        <v>146</v>
      </c>
      <c r="C27" s="111"/>
      <c r="D27" s="112"/>
      <c r="E27" s="34"/>
      <c r="F27" s="27"/>
      <c r="G27" s="16"/>
      <c r="H27" s="34"/>
      <c r="I27" s="16"/>
      <c r="J27" s="34"/>
      <c r="K27" s="17" t="s">
        <v>19</v>
      </c>
      <c r="L27" s="18" t="s">
        <v>138</v>
      </c>
    </row>
    <row r="28" spans="1:12" ht="24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 t="s">
        <v>0</v>
      </c>
    </row>
    <row r="29" spans="1:12" ht="24.75" customHeight="1" x14ac:dyDescent="0.2">
      <c r="A29" s="113" t="s">
        <v>111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ht="24.75" customHeight="1" x14ac:dyDescent="0.2">
      <c r="A30" s="113" t="s">
        <v>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ht="24.75" customHeight="1" x14ac:dyDescent="0.2">
      <c r="A31" s="114" t="s">
        <v>112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2" ht="24.75" customHeight="1" x14ac:dyDescent="0.2">
      <c r="A32" s="115" t="s">
        <v>4</v>
      </c>
      <c r="B32" s="118" t="s">
        <v>5</v>
      </c>
      <c r="C32" s="121" t="s">
        <v>6</v>
      </c>
      <c r="D32" s="122"/>
      <c r="E32" s="3"/>
      <c r="F32" s="3"/>
      <c r="G32" s="121" t="s">
        <v>7</v>
      </c>
      <c r="H32" s="122"/>
      <c r="I32" s="121" t="s">
        <v>8</v>
      </c>
      <c r="J32" s="122"/>
      <c r="K32" s="115" t="s">
        <v>9</v>
      </c>
      <c r="L32" s="127" t="s">
        <v>10</v>
      </c>
    </row>
    <row r="33" spans="1:12" ht="24.75" customHeight="1" x14ac:dyDescent="0.2">
      <c r="A33" s="116"/>
      <c r="B33" s="119"/>
      <c r="C33" s="123"/>
      <c r="D33" s="124"/>
      <c r="E33" s="4" t="s">
        <v>11</v>
      </c>
      <c r="F33" s="4" t="s">
        <v>12</v>
      </c>
      <c r="G33" s="123"/>
      <c r="H33" s="124"/>
      <c r="I33" s="123"/>
      <c r="J33" s="124"/>
      <c r="K33" s="116"/>
      <c r="L33" s="128"/>
    </row>
    <row r="34" spans="1:12" ht="20.25" customHeight="1" x14ac:dyDescent="0.2">
      <c r="A34" s="117"/>
      <c r="B34" s="120"/>
      <c r="C34" s="125"/>
      <c r="D34" s="126"/>
      <c r="E34" s="5"/>
      <c r="F34" s="4"/>
      <c r="G34" s="125"/>
      <c r="H34" s="126"/>
      <c r="I34" s="125"/>
      <c r="J34" s="126"/>
      <c r="K34" s="117"/>
      <c r="L34" s="129"/>
    </row>
    <row r="35" spans="1:12" ht="24.75" customHeight="1" x14ac:dyDescent="0.2">
      <c r="A35" s="3">
        <v>11</v>
      </c>
      <c r="B35" s="43" t="s">
        <v>147</v>
      </c>
      <c r="C35" s="109">
        <v>499000</v>
      </c>
      <c r="D35" s="110"/>
      <c r="E35" s="29">
        <v>499000</v>
      </c>
      <c r="F35" s="30" t="s">
        <v>14</v>
      </c>
      <c r="G35" s="8" t="s">
        <v>148</v>
      </c>
      <c r="H35" s="29">
        <v>499000</v>
      </c>
      <c r="I35" s="8" t="s">
        <v>148</v>
      </c>
      <c r="J35" s="29">
        <v>499000</v>
      </c>
      <c r="K35" s="11" t="s">
        <v>16</v>
      </c>
      <c r="L35" s="33" t="s">
        <v>149</v>
      </c>
    </row>
    <row r="36" spans="1:12" ht="24" customHeight="1" x14ac:dyDescent="0.2">
      <c r="A36" s="5"/>
      <c r="B36" s="14" t="s">
        <v>150</v>
      </c>
      <c r="C36" s="111"/>
      <c r="D36" s="112"/>
      <c r="E36" s="34"/>
      <c r="F36" s="27"/>
      <c r="G36" s="15"/>
      <c r="H36" s="34"/>
      <c r="I36" s="16"/>
      <c r="J36" s="34"/>
      <c r="K36" s="17" t="s">
        <v>19</v>
      </c>
      <c r="L36" s="18" t="s">
        <v>151</v>
      </c>
    </row>
    <row r="37" spans="1:12" ht="24.75" customHeight="1" x14ac:dyDescent="0.2">
      <c r="A37" s="4">
        <v>12</v>
      </c>
      <c r="B37" s="43" t="s">
        <v>152</v>
      </c>
      <c r="C37" s="109">
        <v>3460</v>
      </c>
      <c r="D37" s="110"/>
      <c r="E37" s="29">
        <v>3460</v>
      </c>
      <c r="F37" s="30" t="s">
        <v>14</v>
      </c>
      <c r="G37" s="8" t="s">
        <v>66</v>
      </c>
      <c r="H37" s="29">
        <v>3460</v>
      </c>
      <c r="I37" s="8" t="s">
        <v>66</v>
      </c>
      <c r="J37" s="29">
        <v>3460</v>
      </c>
      <c r="K37" s="11" t="s">
        <v>16</v>
      </c>
      <c r="L37" s="25" t="s">
        <v>153</v>
      </c>
    </row>
    <row r="38" spans="1:12" ht="24.75" customHeight="1" x14ac:dyDescent="0.2">
      <c r="A38" s="4"/>
      <c r="B38" s="42"/>
      <c r="C38" s="111"/>
      <c r="D38" s="112"/>
      <c r="E38" s="34"/>
      <c r="F38" s="27"/>
      <c r="G38" s="15"/>
      <c r="H38" s="34"/>
      <c r="I38" s="16"/>
      <c r="J38" s="34"/>
      <c r="K38" s="17" t="s">
        <v>19</v>
      </c>
      <c r="L38" s="18" t="s">
        <v>154</v>
      </c>
    </row>
    <row r="39" spans="1:12" ht="24.75" customHeight="1" x14ac:dyDescent="0.2">
      <c r="A39" s="3">
        <v>13</v>
      </c>
      <c r="B39" s="19" t="s">
        <v>155</v>
      </c>
      <c r="C39" s="109">
        <v>8900</v>
      </c>
      <c r="D39" s="110"/>
      <c r="E39" s="29">
        <v>8900</v>
      </c>
      <c r="F39" s="30" t="s">
        <v>14</v>
      </c>
      <c r="G39" s="31" t="s">
        <v>156</v>
      </c>
      <c r="H39" s="29">
        <v>8900</v>
      </c>
      <c r="I39" s="31" t="s">
        <v>156</v>
      </c>
      <c r="J39" s="29">
        <v>8900</v>
      </c>
      <c r="K39" s="11" t="s">
        <v>16</v>
      </c>
      <c r="L39" s="25" t="s">
        <v>157</v>
      </c>
    </row>
    <row r="40" spans="1:12" ht="24.75" customHeight="1" x14ac:dyDescent="0.2">
      <c r="A40" s="5"/>
      <c r="B40" s="14" t="s">
        <v>158</v>
      </c>
      <c r="C40" s="111"/>
      <c r="D40" s="112"/>
      <c r="E40" s="34"/>
      <c r="F40" s="27"/>
      <c r="G40" s="15"/>
      <c r="H40" s="34"/>
      <c r="I40" s="16"/>
      <c r="J40" s="34"/>
      <c r="K40" s="17" t="s">
        <v>19</v>
      </c>
      <c r="L40" s="18" t="s">
        <v>154</v>
      </c>
    </row>
    <row r="41" spans="1:12" ht="24.75" customHeight="1" x14ac:dyDescent="0.2">
      <c r="A41" s="4">
        <v>14</v>
      </c>
      <c r="B41" s="19" t="s">
        <v>159</v>
      </c>
      <c r="C41" s="109">
        <v>39953.800000000003</v>
      </c>
      <c r="D41" s="110"/>
      <c r="E41" s="29">
        <v>39953.800000000003</v>
      </c>
      <c r="F41" s="30" t="s">
        <v>14</v>
      </c>
      <c r="G41" s="8" t="s">
        <v>160</v>
      </c>
      <c r="H41" s="29">
        <v>39953.800000000003</v>
      </c>
      <c r="I41" s="8" t="s">
        <v>160</v>
      </c>
      <c r="J41" s="29">
        <v>39953.800000000003</v>
      </c>
      <c r="K41" s="11" t="s">
        <v>16</v>
      </c>
      <c r="L41" s="33" t="s">
        <v>161</v>
      </c>
    </row>
    <row r="42" spans="1:12" ht="24.75" customHeight="1" x14ac:dyDescent="0.2">
      <c r="A42" s="5"/>
      <c r="B42" s="27" t="s">
        <v>162</v>
      </c>
      <c r="C42" s="111"/>
      <c r="D42" s="112"/>
      <c r="E42" s="34"/>
      <c r="F42" s="27"/>
      <c r="G42" s="15"/>
      <c r="H42" s="34"/>
      <c r="I42" s="16"/>
      <c r="J42" s="34"/>
      <c r="K42" s="17" t="s">
        <v>19</v>
      </c>
      <c r="L42" s="18" t="s">
        <v>163</v>
      </c>
    </row>
    <row r="43" spans="1:12" ht="24.75" customHeight="1" x14ac:dyDescent="0.2">
      <c r="A43" s="44">
        <v>15</v>
      </c>
      <c r="B43" s="19" t="s">
        <v>164</v>
      </c>
      <c r="C43" s="109">
        <v>860</v>
      </c>
      <c r="D43" s="110"/>
      <c r="E43" s="29">
        <v>860</v>
      </c>
      <c r="F43" s="30" t="s">
        <v>14</v>
      </c>
      <c r="G43" s="8" t="s">
        <v>165</v>
      </c>
      <c r="H43" s="29">
        <v>860</v>
      </c>
      <c r="I43" s="8" t="s">
        <v>165</v>
      </c>
      <c r="J43" s="29">
        <v>860</v>
      </c>
      <c r="K43" s="11" t="s">
        <v>16</v>
      </c>
      <c r="L43" s="33" t="s">
        <v>166</v>
      </c>
    </row>
    <row r="44" spans="1:12" ht="24.75" customHeight="1" x14ac:dyDescent="0.2">
      <c r="A44" s="45"/>
      <c r="B44" s="27" t="s">
        <v>167</v>
      </c>
      <c r="C44" s="111"/>
      <c r="D44" s="112"/>
      <c r="E44" s="34"/>
      <c r="F44" s="27"/>
      <c r="G44" s="15"/>
      <c r="H44" s="34"/>
      <c r="I44" s="15"/>
      <c r="J44" s="34"/>
      <c r="K44" s="17" t="s">
        <v>19</v>
      </c>
      <c r="L44" s="18" t="s">
        <v>168</v>
      </c>
    </row>
    <row r="45" spans="1:12" ht="24.75" customHeight="1" x14ac:dyDescent="0.2">
      <c r="A45" s="15">
        <v>16</v>
      </c>
      <c r="B45" s="19" t="s">
        <v>155</v>
      </c>
      <c r="C45" s="109">
        <v>38985</v>
      </c>
      <c r="D45" s="110"/>
      <c r="E45" s="29">
        <v>38985</v>
      </c>
      <c r="F45" s="30" t="s">
        <v>14</v>
      </c>
      <c r="G45" s="8" t="s">
        <v>169</v>
      </c>
      <c r="H45" s="29">
        <v>38985</v>
      </c>
      <c r="I45" s="8" t="s">
        <v>169</v>
      </c>
      <c r="J45" s="29">
        <v>38985</v>
      </c>
      <c r="K45" s="11" t="s">
        <v>16</v>
      </c>
      <c r="L45" s="33" t="s">
        <v>170</v>
      </c>
    </row>
    <row r="46" spans="1:12" ht="24.75" customHeight="1" x14ac:dyDescent="0.2">
      <c r="A46" s="16"/>
      <c r="B46" s="27" t="s">
        <v>171</v>
      </c>
      <c r="C46" s="111"/>
      <c r="D46" s="112"/>
      <c r="E46" s="34"/>
      <c r="F46" s="27"/>
      <c r="G46" s="15"/>
      <c r="H46" s="34"/>
      <c r="I46" s="16"/>
      <c r="J46" s="34"/>
      <c r="K46" s="17" t="s">
        <v>19</v>
      </c>
      <c r="L46" s="18" t="s">
        <v>168</v>
      </c>
    </row>
    <row r="47" spans="1:12" s="36" customFormat="1" ht="24.75" customHeight="1" x14ac:dyDescent="0.2">
      <c r="A47" s="3">
        <v>17</v>
      </c>
      <c r="B47" s="19" t="s">
        <v>172</v>
      </c>
      <c r="C47" s="109">
        <v>9400</v>
      </c>
      <c r="D47" s="110"/>
      <c r="E47" s="29">
        <v>9400</v>
      </c>
      <c r="F47" s="30" t="s">
        <v>14</v>
      </c>
      <c r="G47" s="8" t="s">
        <v>33</v>
      </c>
      <c r="H47" s="29">
        <v>9400</v>
      </c>
      <c r="I47" s="8" t="s">
        <v>33</v>
      </c>
      <c r="J47" s="29">
        <v>9400</v>
      </c>
      <c r="K47" s="11" t="s">
        <v>16</v>
      </c>
      <c r="L47" s="33" t="s">
        <v>173</v>
      </c>
    </row>
    <row r="48" spans="1:12" s="36" customFormat="1" ht="24.75" customHeight="1" x14ac:dyDescent="0.2">
      <c r="A48" s="5"/>
      <c r="B48" s="27" t="s">
        <v>174</v>
      </c>
      <c r="C48" s="111"/>
      <c r="D48" s="112"/>
      <c r="E48" s="34"/>
      <c r="F48" s="27"/>
      <c r="G48" s="15"/>
      <c r="H48" s="34"/>
      <c r="I48" s="16"/>
      <c r="J48" s="34"/>
      <c r="K48" s="17" t="s">
        <v>19</v>
      </c>
      <c r="L48" s="18" t="s">
        <v>168</v>
      </c>
    </row>
    <row r="49" spans="1:12" ht="27" customHeight="1" x14ac:dyDescent="0.2">
      <c r="A49" s="3">
        <v>18</v>
      </c>
      <c r="B49" s="19" t="s">
        <v>175</v>
      </c>
      <c r="C49" s="109">
        <v>47700</v>
      </c>
      <c r="D49" s="110"/>
      <c r="E49" s="29">
        <v>47700</v>
      </c>
      <c r="F49" s="30" t="s">
        <v>14</v>
      </c>
      <c r="G49" s="8" t="s">
        <v>176</v>
      </c>
      <c r="H49" s="29">
        <v>47700</v>
      </c>
      <c r="I49" s="8" t="s">
        <v>176</v>
      </c>
      <c r="J49" s="29">
        <v>47700</v>
      </c>
      <c r="K49" s="11" t="s">
        <v>16</v>
      </c>
      <c r="L49" s="33" t="s">
        <v>177</v>
      </c>
    </row>
    <row r="50" spans="1:12" ht="24.75" customHeight="1" x14ac:dyDescent="0.2">
      <c r="A50" s="5"/>
      <c r="B50" s="27" t="s">
        <v>178</v>
      </c>
      <c r="C50" s="111"/>
      <c r="D50" s="112"/>
      <c r="E50" s="34"/>
      <c r="F50" s="27"/>
      <c r="G50" s="15"/>
      <c r="H50" s="34"/>
      <c r="I50" s="16"/>
      <c r="J50" s="34"/>
      <c r="K50" s="17" t="s">
        <v>19</v>
      </c>
      <c r="L50" s="18" t="s">
        <v>179</v>
      </c>
    </row>
    <row r="51" spans="1:12" ht="25.5" customHeight="1" x14ac:dyDescent="0.2">
      <c r="A51" s="3">
        <v>19</v>
      </c>
      <c r="B51" s="43" t="s">
        <v>180</v>
      </c>
      <c r="C51" s="109">
        <v>25000</v>
      </c>
      <c r="D51" s="110"/>
      <c r="E51" s="29">
        <v>25000</v>
      </c>
      <c r="F51" s="30" t="s">
        <v>14</v>
      </c>
      <c r="G51" s="8" t="s">
        <v>169</v>
      </c>
      <c r="H51" s="29">
        <v>25000</v>
      </c>
      <c r="I51" s="8" t="s">
        <v>169</v>
      </c>
      <c r="J51" s="29">
        <v>25000</v>
      </c>
      <c r="K51" s="11" t="s">
        <v>16</v>
      </c>
      <c r="L51" s="33" t="s">
        <v>181</v>
      </c>
    </row>
    <row r="52" spans="1:12" ht="25.5" customHeight="1" x14ac:dyDescent="0.2">
      <c r="A52" s="5"/>
      <c r="B52" s="27" t="s">
        <v>182</v>
      </c>
      <c r="C52" s="111"/>
      <c r="D52" s="112"/>
      <c r="E52" s="34"/>
      <c r="F52" s="27"/>
      <c r="G52" s="16"/>
      <c r="H52" s="34"/>
      <c r="I52" s="16"/>
      <c r="J52" s="34"/>
      <c r="K52" s="17" t="s">
        <v>19</v>
      </c>
      <c r="L52" s="18" t="s">
        <v>179</v>
      </c>
    </row>
    <row r="53" spans="1:12" ht="26.25" customHeight="1" x14ac:dyDescent="0.2">
      <c r="A53" s="3">
        <v>20</v>
      </c>
      <c r="B53" s="19" t="s">
        <v>139</v>
      </c>
      <c r="C53" s="109">
        <v>1760</v>
      </c>
      <c r="D53" s="110"/>
      <c r="E53" s="29">
        <v>1760</v>
      </c>
      <c r="F53" s="30" t="s">
        <v>14</v>
      </c>
      <c r="G53" s="8" t="s">
        <v>140</v>
      </c>
      <c r="H53" s="29">
        <v>1760</v>
      </c>
      <c r="I53" s="8" t="s">
        <v>140</v>
      </c>
      <c r="J53" s="29">
        <v>1760</v>
      </c>
      <c r="K53" s="11" t="s">
        <v>16</v>
      </c>
      <c r="L53" s="33" t="s">
        <v>183</v>
      </c>
    </row>
    <row r="54" spans="1:12" ht="26.25" customHeight="1" x14ac:dyDescent="0.2">
      <c r="A54" s="5"/>
      <c r="B54" s="27" t="s">
        <v>184</v>
      </c>
      <c r="C54" s="111"/>
      <c r="D54" s="112"/>
      <c r="E54" s="34"/>
      <c r="F54" s="27"/>
      <c r="G54" s="16"/>
      <c r="H54" s="34"/>
      <c r="I54" s="16"/>
      <c r="J54" s="34"/>
      <c r="K54" s="17" t="s">
        <v>19</v>
      </c>
      <c r="L54" s="18" t="s">
        <v>179</v>
      </c>
    </row>
    <row r="55" spans="1:12" ht="20.25" x14ac:dyDescent="0.2">
      <c r="A55" s="46"/>
      <c r="B55" s="47"/>
      <c r="C55" s="48"/>
      <c r="D55" s="48"/>
      <c r="E55" s="49"/>
      <c r="F55" s="47"/>
      <c r="G55" s="50"/>
      <c r="H55" s="49"/>
      <c r="I55" s="50"/>
      <c r="J55" s="49"/>
      <c r="K55" s="51"/>
      <c r="L55" s="52"/>
    </row>
    <row r="56" spans="1:12" ht="23.25" customHeight="1" x14ac:dyDescent="0.2">
      <c r="A56" s="46"/>
      <c r="B56" s="47"/>
      <c r="C56" s="48"/>
      <c r="D56" s="48"/>
      <c r="E56" s="49"/>
      <c r="F56" s="47"/>
      <c r="G56" s="50"/>
      <c r="H56" s="49"/>
      <c r="I56" s="50"/>
      <c r="J56" s="49"/>
      <c r="K56" s="51"/>
      <c r="L56" s="2" t="s">
        <v>0</v>
      </c>
    </row>
    <row r="57" spans="1:12" ht="24" customHeight="1" x14ac:dyDescent="0.2">
      <c r="A57" s="113" t="s">
        <v>111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</row>
    <row r="58" spans="1:12" ht="20.25" x14ac:dyDescent="0.2">
      <c r="A58" s="113" t="s">
        <v>2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</row>
    <row r="59" spans="1:12" ht="20.25" x14ac:dyDescent="0.2">
      <c r="A59" s="114" t="s">
        <v>112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</row>
    <row r="60" spans="1:12" ht="20.25" x14ac:dyDescent="0.2">
      <c r="A60" s="115" t="s">
        <v>4</v>
      </c>
      <c r="B60" s="118" t="s">
        <v>5</v>
      </c>
      <c r="C60" s="121" t="s">
        <v>6</v>
      </c>
      <c r="D60" s="122"/>
      <c r="E60" s="3"/>
      <c r="F60" s="3"/>
      <c r="G60" s="121" t="s">
        <v>7</v>
      </c>
      <c r="H60" s="122"/>
      <c r="I60" s="121" t="s">
        <v>8</v>
      </c>
      <c r="J60" s="122"/>
      <c r="K60" s="115" t="s">
        <v>9</v>
      </c>
      <c r="L60" s="127" t="s">
        <v>10</v>
      </c>
    </row>
    <row r="61" spans="1:12" ht="20.25" x14ac:dyDescent="0.2">
      <c r="A61" s="116"/>
      <c r="B61" s="119"/>
      <c r="C61" s="123"/>
      <c r="D61" s="124"/>
      <c r="E61" s="4" t="s">
        <v>11</v>
      </c>
      <c r="F61" s="4" t="s">
        <v>12</v>
      </c>
      <c r="G61" s="123"/>
      <c r="H61" s="124"/>
      <c r="I61" s="123"/>
      <c r="J61" s="124"/>
      <c r="K61" s="116"/>
      <c r="L61" s="128"/>
    </row>
    <row r="62" spans="1:12" ht="20.25" x14ac:dyDescent="0.2">
      <c r="A62" s="117"/>
      <c r="B62" s="120"/>
      <c r="C62" s="125"/>
      <c r="D62" s="126"/>
      <c r="E62" s="5"/>
      <c r="F62" s="4"/>
      <c r="G62" s="125"/>
      <c r="H62" s="126"/>
      <c r="I62" s="125"/>
      <c r="J62" s="126"/>
      <c r="K62" s="117"/>
      <c r="L62" s="129"/>
    </row>
    <row r="63" spans="1:12" ht="20.25" x14ac:dyDescent="0.2">
      <c r="A63" s="3">
        <v>21</v>
      </c>
      <c r="B63" s="43" t="s">
        <v>185</v>
      </c>
      <c r="C63" s="109">
        <v>1600</v>
      </c>
      <c r="D63" s="110"/>
      <c r="E63" s="29">
        <v>1600</v>
      </c>
      <c r="F63" s="30" t="s">
        <v>14</v>
      </c>
      <c r="G63" s="8" t="s">
        <v>186</v>
      </c>
      <c r="H63" s="29">
        <v>1600</v>
      </c>
      <c r="I63" s="8" t="s">
        <v>186</v>
      </c>
      <c r="J63" s="29">
        <v>1600</v>
      </c>
      <c r="K63" s="11" t="s">
        <v>16</v>
      </c>
      <c r="L63" s="33" t="s">
        <v>187</v>
      </c>
    </row>
    <row r="64" spans="1:12" ht="20.25" x14ac:dyDescent="0.2">
      <c r="A64" s="5"/>
      <c r="B64" s="27" t="s">
        <v>188</v>
      </c>
      <c r="C64" s="111"/>
      <c r="D64" s="112"/>
      <c r="E64" s="34"/>
      <c r="F64" s="27"/>
      <c r="G64" s="15"/>
      <c r="H64" s="34"/>
      <c r="I64" s="16"/>
      <c r="J64" s="34"/>
      <c r="K64" s="17" t="s">
        <v>19</v>
      </c>
      <c r="L64" s="18" t="s">
        <v>189</v>
      </c>
    </row>
    <row r="65" spans="1:12" ht="20.25" x14ac:dyDescent="0.2">
      <c r="A65" s="4">
        <v>22</v>
      </c>
      <c r="B65" s="43" t="s">
        <v>185</v>
      </c>
      <c r="C65" s="109">
        <v>7200</v>
      </c>
      <c r="D65" s="110"/>
      <c r="E65" s="29">
        <v>7200</v>
      </c>
      <c r="F65" s="30" t="s">
        <v>14</v>
      </c>
      <c r="G65" s="8" t="s">
        <v>186</v>
      </c>
      <c r="H65" s="29">
        <v>7200</v>
      </c>
      <c r="I65" s="8" t="s">
        <v>186</v>
      </c>
      <c r="J65" s="29">
        <v>7200</v>
      </c>
      <c r="K65" s="11" t="s">
        <v>16</v>
      </c>
      <c r="L65" s="33" t="s">
        <v>190</v>
      </c>
    </row>
    <row r="66" spans="1:12" ht="20.25" x14ac:dyDescent="0.2">
      <c r="A66" s="4"/>
      <c r="B66" s="27" t="s">
        <v>191</v>
      </c>
      <c r="C66" s="111"/>
      <c r="D66" s="112"/>
      <c r="E66" s="34"/>
      <c r="F66" s="27"/>
      <c r="G66" s="15"/>
      <c r="H66" s="34"/>
      <c r="I66" s="16"/>
      <c r="J66" s="34"/>
      <c r="K66" s="17" t="s">
        <v>19</v>
      </c>
      <c r="L66" s="18" t="s">
        <v>189</v>
      </c>
    </row>
    <row r="67" spans="1:12" ht="20.25" x14ac:dyDescent="0.2">
      <c r="A67" s="3">
        <v>23</v>
      </c>
      <c r="B67" s="43" t="s">
        <v>185</v>
      </c>
      <c r="C67" s="109">
        <v>3200</v>
      </c>
      <c r="D67" s="110"/>
      <c r="E67" s="29">
        <v>3200</v>
      </c>
      <c r="F67" s="30" t="s">
        <v>14</v>
      </c>
      <c r="G67" s="8" t="s">
        <v>186</v>
      </c>
      <c r="H67" s="29">
        <v>3200</v>
      </c>
      <c r="I67" s="8" t="s">
        <v>186</v>
      </c>
      <c r="J67" s="29">
        <v>3200</v>
      </c>
      <c r="K67" s="11" t="s">
        <v>16</v>
      </c>
      <c r="L67" s="33" t="s">
        <v>192</v>
      </c>
    </row>
    <row r="68" spans="1:12" ht="20.25" x14ac:dyDescent="0.2">
      <c r="A68" s="5"/>
      <c r="B68" s="27" t="s">
        <v>193</v>
      </c>
      <c r="C68" s="111"/>
      <c r="D68" s="112"/>
      <c r="E68" s="34"/>
      <c r="F68" s="27"/>
      <c r="G68" s="15"/>
      <c r="H68" s="34"/>
      <c r="I68" s="16"/>
      <c r="J68" s="34"/>
      <c r="K68" s="17" t="s">
        <v>19</v>
      </c>
      <c r="L68" s="18" t="s">
        <v>189</v>
      </c>
    </row>
    <row r="69" spans="1:12" ht="20.25" x14ac:dyDescent="0.2">
      <c r="A69" s="4">
        <v>24</v>
      </c>
      <c r="B69" s="19" t="s">
        <v>194</v>
      </c>
      <c r="C69" s="109">
        <v>499000</v>
      </c>
      <c r="D69" s="110"/>
      <c r="E69" s="29">
        <v>499000</v>
      </c>
      <c r="F69" s="30" t="s">
        <v>14</v>
      </c>
      <c r="G69" s="8" t="s">
        <v>195</v>
      </c>
      <c r="H69" s="29">
        <v>499000</v>
      </c>
      <c r="I69" s="8" t="s">
        <v>195</v>
      </c>
      <c r="J69" s="29">
        <v>499000</v>
      </c>
      <c r="K69" s="11" t="s">
        <v>16</v>
      </c>
      <c r="L69" s="33" t="s">
        <v>196</v>
      </c>
    </row>
    <row r="70" spans="1:12" ht="20.25" x14ac:dyDescent="0.2">
      <c r="A70" s="5"/>
      <c r="B70" s="27" t="s">
        <v>197</v>
      </c>
      <c r="C70" s="111"/>
      <c r="D70" s="112"/>
      <c r="E70" s="34"/>
      <c r="F70" s="27"/>
      <c r="G70" s="15"/>
      <c r="H70" s="34"/>
      <c r="I70" s="16"/>
      <c r="J70" s="34"/>
      <c r="K70" s="17" t="s">
        <v>19</v>
      </c>
      <c r="L70" s="18" t="s">
        <v>189</v>
      </c>
    </row>
    <row r="71" spans="1:12" ht="20.25" x14ac:dyDescent="0.2">
      <c r="A71" s="44">
        <v>25</v>
      </c>
      <c r="B71" s="19" t="s">
        <v>198</v>
      </c>
      <c r="C71" s="109">
        <v>5115</v>
      </c>
      <c r="D71" s="110"/>
      <c r="E71" s="29">
        <v>5115</v>
      </c>
      <c r="F71" s="30" t="s">
        <v>14</v>
      </c>
      <c r="G71" s="8" t="s">
        <v>199</v>
      </c>
      <c r="H71" s="29">
        <v>5115</v>
      </c>
      <c r="I71" s="8" t="s">
        <v>199</v>
      </c>
      <c r="J71" s="29">
        <v>5115</v>
      </c>
      <c r="K71" s="11" t="s">
        <v>16</v>
      </c>
      <c r="L71" s="33" t="s">
        <v>200</v>
      </c>
    </row>
    <row r="72" spans="1:12" ht="20.25" x14ac:dyDescent="0.2">
      <c r="A72" s="45"/>
      <c r="B72" s="27" t="s">
        <v>201</v>
      </c>
      <c r="C72" s="111"/>
      <c r="D72" s="112"/>
      <c r="E72" s="34"/>
      <c r="F72" s="27"/>
      <c r="G72" s="15"/>
      <c r="H72" s="34"/>
      <c r="I72" s="15"/>
      <c r="J72" s="34"/>
      <c r="K72" s="17" t="s">
        <v>19</v>
      </c>
      <c r="L72" s="18" t="s">
        <v>202</v>
      </c>
    </row>
    <row r="73" spans="1:12" ht="20.25" x14ac:dyDescent="0.2">
      <c r="A73" s="15">
        <v>26</v>
      </c>
      <c r="B73" s="19" t="s">
        <v>203</v>
      </c>
      <c r="C73" s="109">
        <v>1800</v>
      </c>
      <c r="D73" s="110"/>
      <c r="E73" s="29">
        <v>1800</v>
      </c>
      <c r="F73" s="30" t="s">
        <v>14</v>
      </c>
      <c r="G73" s="8" t="s">
        <v>199</v>
      </c>
      <c r="H73" s="29">
        <v>1800</v>
      </c>
      <c r="I73" s="8" t="s">
        <v>199</v>
      </c>
      <c r="J73" s="29">
        <v>1800</v>
      </c>
      <c r="K73" s="11" t="s">
        <v>16</v>
      </c>
      <c r="L73" s="33" t="s">
        <v>81</v>
      </c>
    </row>
    <row r="74" spans="1:12" ht="20.25" x14ac:dyDescent="0.2">
      <c r="A74" s="16"/>
      <c r="B74" s="27" t="s">
        <v>204</v>
      </c>
      <c r="C74" s="111"/>
      <c r="D74" s="112"/>
      <c r="E74" s="34"/>
      <c r="F74" s="27"/>
      <c r="G74" s="16"/>
      <c r="H74" s="34"/>
      <c r="I74" s="16"/>
      <c r="J74" s="34"/>
      <c r="K74" s="17" t="s">
        <v>19</v>
      </c>
      <c r="L74" s="18" t="s">
        <v>202</v>
      </c>
    </row>
    <row r="75" spans="1:12" ht="23.25" customHeight="1" x14ac:dyDescent="0.3">
      <c r="A75" s="37"/>
      <c r="B75" s="40"/>
      <c r="C75" s="106">
        <f>SUM(C73,C63:D72,C35:D53,C8:D26)</f>
        <v>1389656.8</v>
      </c>
      <c r="D75" s="107"/>
      <c r="E75" s="39">
        <f>SUM(E73,E63:E71,E35:E53,E8:E26)</f>
        <v>1389656.8</v>
      </c>
      <c r="F75" s="40"/>
      <c r="G75" s="40"/>
      <c r="H75" s="41">
        <f>SUM(H73,H63:H71,H35:H53,H8:H26)</f>
        <v>1389656.8</v>
      </c>
      <c r="I75" s="40"/>
      <c r="J75" s="41">
        <f>SUM(J73,J64:J71,J63,J35:J53,J8:J26)</f>
        <v>1389656.8</v>
      </c>
      <c r="K75" s="40"/>
      <c r="L75" s="37"/>
    </row>
    <row r="78" spans="1:12" ht="20.25" x14ac:dyDescent="0.3">
      <c r="J78" s="108" t="s">
        <v>71</v>
      </c>
      <c r="K78" s="108"/>
    </row>
    <row r="79" spans="1:12" ht="20.25" x14ac:dyDescent="0.2">
      <c r="J79" s="95" t="s">
        <v>72</v>
      </c>
      <c r="K79" s="95"/>
    </row>
    <row r="98" spans="12:13" ht="20.25" x14ac:dyDescent="0.3">
      <c r="L98" s="108"/>
      <c r="M98" s="108"/>
    </row>
    <row r="99" spans="12:13" ht="20.25" x14ac:dyDescent="0.2">
      <c r="L99" s="95"/>
      <c r="M99" s="95"/>
    </row>
  </sheetData>
  <mergeCells count="87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2:A34"/>
    <mergeCell ref="B32:B34"/>
    <mergeCell ref="C32:D34"/>
    <mergeCell ref="G32:H34"/>
    <mergeCell ref="I32:J34"/>
    <mergeCell ref="C26:D26"/>
    <mergeCell ref="C27:D27"/>
    <mergeCell ref="A29:L29"/>
    <mergeCell ref="A30:L30"/>
    <mergeCell ref="A31:L31"/>
    <mergeCell ref="C44:D44"/>
    <mergeCell ref="K32:K34"/>
    <mergeCell ref="L32:L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58:L58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A57:L57"/>
    <mergeCell ref="A59:L59"/>
    <mergeCell ref="A60:A62"/>
    <mergeCell ref="B60:B62"/>
    <mergeCell ref="C60:D62"/>
    <mergeCell ref="G60:H62"/>
    <mergeCell ref="I60:J62"/>
    <mergeCell ref="K60:K62"/>
    <mergeCell ref="L60:L62"/>
    <mergeCell ref="C74:D74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5:D75"/>
    <mergeCell ref="J78:K78"/>
    <mergeCell ref="J79:K79"/>
    <mergeCell ref="L98:M98"/>
    <mergeCell ref="L99:M99"/>
  </mergeCells>
  <pageMargins left="0.23622047244094488" right="0.23622047244094488" top="0.74803149606299213" bottom="0.74803149606299213" header="0.31496062992125984" footer="0.31496062992125984"/>
  <pageSetup paperSize="9" scale="70" fitToWidth="0" fitToHeight="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1C9C-82B3-4790-BAAA-3440166F876B}">
  <dimension ref="A1:M55"/>
  <sheetViews>
    <sheetView view="pageBreakPreview" topLeftCell="A49" zoomScale="90" zoomScaleNormal="100" zoomScaleSheetLayoutView="90" workbookViewId="0">
      <selection activeCell="I56" sqref="I56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375" customWidth="1"/>
    <col min="13" max="13" width="8.75" hidden="1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375" customWidth="1"/>
    <col min="269" max="269" width="0" hidden="1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375" customWidth="1"/>
    <col min="525" max="525" width="0" hidden="1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375" customWidth="1"/>
    <col min="781" max="781" width="0" hidden="1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375" customWidth="1"/>
    <col min="1037" max="1037" width="0" hidden="1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375" customWidth="1"/>
    <col min="1293" max="1293" width="0" hidden="1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375" customWidth="1"/>
    <col min="1549" max="1549" width="0" hidden="1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375" customWidth="1"/>
    <col min="1805" max="1805" width="0" hidden="1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375" customWidth="1"/>
    <col min="2061" max="2061" width="0" hidden="1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375" customWidth="1"/>
    <col min="2317" max="2317" width="0" hidden="1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375" customWidth="1"/>
    <col min="2573" max="2573" width="0" hidden="1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375" customWidth="1"/>
    <col min="2829" max="2829" width="0" hidden="1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375" customWidth="1"/>
    <col min="3085" max="3085" width="0" hidden="1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375" customWidth="1"/>
    <col min="3341" max="3341" width="0" hidden="1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375" customWidth="1"/>
    <col min="3597" max="3597" width="0" hidden="1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375" customWidth="1"/>
    <col min="3853" max="3853" width="0" hidden="1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375" customWidth="1"/>
    <col min="4109" max="4109" width="0" hidden="1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375" customWidth="1"/>
    <col min="4365" max="4365" width="0" hidden="1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375" customWidth="1"/>
    <col min="4621" max="4621" width="0" hidden="1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375" customWidth="1"/>
    <col min="4877" max="4877" width="0" hidden="1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375" customWidth="1"/>
    <col min="5133" max="5133" width="0" hidden="1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375" customWidth="1"/>
    <col min="5389" max="5389" width="0" hidden="1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375" customWidth="1"/>
    <col min="5645" max="5645" width="0" hidden="1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375" customWidth="1"/>
    <col min="5901" max="5901" width="0" hidden="1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375" customWidth="1"/>
    <col min="6157" max="6157" width="0" hidden="1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375" customWidth="1"/>
    <col min="6413" max="6413" width="0" hidden="1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375" customWidth="1"/>
    <col min="6669" max="6669" width="0" hidden="1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375" customWidth="1"/>
    <col min="6925" max="6925" width="0" hidden="1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375" customWidth="1"/>
    <col min="7181" max="7181" width="0" hidden="1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375" customWidth="1"/>
    <col min="7437" max="7437" width="0" hidden="1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375" customWidth="1"/>
    <col min="7693" max="7693" width="0" hidden="1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375" customWidth="1"/>
    <col min="7949" max="7949" width="0" hidden="1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375" customWidth="1"/>
    <col min="8205" max="8205" width="0" hidden="1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375" customWidth="1"/>
    <col min="8461" max="8461" width="0" hidden="1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375" customWidth="1"/>
    <col min="8717" max="8717" width="0" hidden="1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375" customWidth="1"/>
    <col min="8973" max="8973" width="0" hidden="1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375" customWidth="1"/>
    <col min="9229" max="9229" width="0" hidden="1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375" customWidth="1"/>
    <col min="9485" max="9485" width="0" hidden="1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375" customWidth="1"/>
    <col min="9741" max="9741" width="0" hidden="1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375" customWidth="1"/>
    <col min="9997" max="9997" width="0" hidden="1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375" customWidth="1"/>
    <col min="10253" max="10253" width="0" hidden="1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375" customWidth="1"/>
    <col min="10509" max="10509" width="0" hidden="1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375" customWidth="1"/>
    <col min="10765" max="10765" width="0" hidden="1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375" customWidth="1"/>
    <col min="11021" max="11021" width="0" hidden="1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375" customWidth="1"/>
    <col min="11277" max="11277" width="0" hidden="1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375" customWidth="1"/>
    <col min="11533" max="11533" width="0" hidden="1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375" customWidth="1"/>
    <col min="11789" max="11789" width="0" hidden="1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375" customWidth="1"/>
    <col min="12045" max="12045" width="0" hidden="1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375" customWidth="1"/>
    <col min="12301" max="12301" width="0" hidden="1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375" customWidth="1"/>
    <col min="12557" max="12557" width="0" hidden="1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375" customWidth="1"/>
    <col min="12813" max="12813" width="0" hidden="1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375" customWidth="1"/>
    <col min="13069" max="13069" width="0" hidden="1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375" customWidth="1"/>
    <col min="13325" max="13325" width="0" hidden="1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375" customWidth="1"/>
    <col min="13581" max="13581" width="0" hidden="1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375" customWidth="1"/>
    <col min="13837" max="13837" width="0" hidden="1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375" customWidth="1"/>
    <col min="14093" max="14093" width="0" hidden="1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375" customWidth="1"/>
    <col min="14349" max="14349" width="0" hidden="1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375" customWidth="1"/>
    <col min="14605" max="14605" width="0" hidden="1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375" customWidth="1"/>
    <col min="14861" max="14861" width="0" hidden="1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375" customWidth="1"/>
    <col min="15117" max="15117" width="0" hidden="1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375" customWidth="1"/>
    <col min="15373" max="15373" width="0" hidden="1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375" customWidth="1"/>
    <col min="15629" max="15629" width="0" hidden="1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375" customWidth="1"/>
    <col min="15885" max="15885" width="0" hidden="1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375" customWidth="1"/>
    <col min="16141" max="16141" width="0" hidden="1" customWidth="1"/>
  </cols>
  <sheetData>
    <row r="1" spans="1:12" ht="30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spans="1:12" ht="24.75" customHeight="1" x14ac:dyDescent="0.2">
      <c r="A2" s="113" t="s">
        <v>205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4.75" customHeight="1" x14ac:dyDescent="0.2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4.75" customHeight="1" x14ac:dyDescent="0.2">
      <c r="A4" s="114" t="s">
        <v>206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24.75" customHeight="1" x14ac:dyDescent="0.2">
      <c r="A5" s="115" t="s">
        <v>4</v>
      </c>
      <c r="B5" s="118" t="s">
        <v>5</v>
      </c>
      <c r="C5" s="121" t="s">
        <v>6</v>
      </c>
      <c r="D5" s="122"/>
      <c r="E5" s="3"/>
      <c r="F5" s="3"/>
      <c r="G5" s="121" t="s">
        <v>7</v>
      </c>
      <c r="H5" s="122"/>
      <c r="I5" s="121" t="s">
        <v>8</v>
      </c>
      <c r="J5" s="122"/>
      <c r="K5" s="115" t="s">
        <v>9</v>
      </c>
      <c r="L5" s="127" t="s">
        <v>10</v>
      </c>
    </row>
    <row r="6" spans="1:12" ht="24.75" customHeight="1" x14ac:dyDescent="0.2">
      <c r="A6" s="116"/>
      <c r="B6" s="119"/>
      <c r="C6" s="123"/>
      <c r="D6" s="124"/>
      <c r="E6" s="4" t="s">
        <v>11</v>
      </c>
      <c r="F6" s="4" t="s">
        <v>12</v>
      </c>
      <c r="G6" s="123"/>
      <c r="H6" s="124"/>
      <c r="I6" s="123"/>
      <c r="J6" s="124"/>
      <c r="K6" s="116"/>
      <c r="L6" s="128"/>
    </row>
    <row r="7" spans="1:12" ht="24.75" customHeight="1" x14ac:dyDescent="0.2">
      <c r="A7" s="117"/>
      <c r="B7" s="120"/>
      <c r="C7" s="125"/>
      <c r="D7" s="126"/>
      <c r="E7" s="5"/>
      <c r="F7" s="4"/>
      <c r="G7" s="125"/>
      <c r="H7" s="126"/>
      <c r="I7" s="125"/>
      <c r="J7" s="126"/>
      <c r="K7" s="117"/>
      <c r="L7" s="129"/>
    </row>
    <row r="8" spans="1:12" ht="24.75" customHeight="1" x14ac:dyDescent="0.2">
      <c r="A8" s="3">
        <v>1</v>
      </c>
      <c r="B8" s="6" t="s">
        <v>13</v>
      </c>
      <c r="C8" s="98">
        <v>11720</v>
      </c>
      <c r="D8" s="99"/>
      <c r="E8" s="7">
        <v>11720</v>
      </c>
      <c r="F8" s="8" t="s">
        <v>14</v>
      </c>
      <c r="G8" s="9" t="s">
        <v>15</v>
      </c>
      <c r="H8" s="10">
        <v>11720</v>
      </c>
      <c r="I8" s="8" t="s">
        <v>15</v>
      </c>
      <c r="J8" s="10">
        <v>11720</v>
      </c>
      <c r="K8" s="11" t="s">
        <v>16</v>
      </c>
      <c r="L8" s="12" t="s">
        <v>207</v>
      </c>
    </row>
    <row r="9" spans="1:12" ht="24.75" customHeight="1" x14ac:dyDescent="0.2">
      <c r="A9" s="5"/>
      <c r="B9" s="13" t="s">
        <v>208</v>
      </c>
      <c r="C9" s="100"/>
      <c r="D9" s="101"/>
      <c r="E9" s="14"/>
      <c r="F9" s="15"/>
      <c r="G9" s="16"/>
      <c r="H9" s="14"/>
      <c r="I9" s="16"/>
      <c r="J9" s="14"/>
      <c r="K9" s="17" t="s">
        <v>19</v>
      </c>
      <c r="L9" s="18" t="s">
        <v>209</v>
      </c>
    </row>
    <row r="10" spans="1:12" ht="24.75" customHeight="1" x14ac:dyDescent="0.2">
      <c r="A10" s="4">
        <v>2</v>
      </c>
      <c r="B10" s="19" t="s">
        <v>13</v>
      </c>
      <c r="C10" s="130">
        <v>76253</v>
      </c>
      <c r="D10" s="131"/>
      <c r="E10" s="20">
        <v>76253</v>
      </c>
      <c r="F10" s="8" t="s">
        <v>14</v>
      </c>
      <c r="G10" s="15" t="s">
        <v>15</v>
      </c>
      <c r="H10" s="20">
        <v>76253</v>
      </c>
      <c r="I10" s="15" t="s">
        <v>15</v>
      </c>
      <c r="J10" s="20">
        <v>76253</v>
      </c>
      <c r="K10" s="11" t="s">
        <v>16</v>
      </c>
      <c r="L10" s="12" t="s">
        <v>210</v>
      </c>
    </row>
    <row r="11" spans="1:12" ht="24.75" customHeight="1" x14ac:dyDescent="0.2">
      <c r="A11" s="5"/>
      <c r="B11" s="13" t="s">
        <v>211</v>
      </c>
      <c r="C11" s="100"/>
      <c r="D11" s="101"/>
      <c r="E11" s="14"/>
      <c r="F11" s="21"/>
      <c r="G11" s="16"/>
      <c r="H11" s="14"/>
      <c r="I11" s="16"/>
      <c r="J11" s="14"/>
      <c r="K11" s="17" t="s">
        <v>19</v>
      </c>
      <c r="L11" s="18" t="s">
        <v>209</v>
      </c>
    </row>
    <row r="12" spans="1:12" ht="24.75" customHeight="1" x14ac:dyDescent="0.2">
      <c r="A12" s="4">
        <v>3</v>
      </c>
      <c r="B12" s="22" t="s">
        <v>212</v>
      </c>
      <c r="C12" s="98">
        <v>23938</v>
      </c>
      <c r="D12" s="99"/>
      <c r="E12" s="10">
        <v>23938</v>
      </c>
      <c r="F12" s="8" t="s">
        <v>14</v>
      </c>
      <c r="G12" s="15" t="s">
        <v>24</v>
      </c>
      <c r="H12" s="10">
        <v>23938</v>
      </c>
      <c r="I12" s="15" t="s">
        <v>24</v>
      </c>
      <c r="J12" s="24">
        <v>23938</v>
      </c>
      <c r="K12" s="11" t="s">
        <v>16</v>
      </c>
      <c r="L12" s="25" t="s">
        <v>213</v>
      </c>
    </row>
    <row r="13" spans="1:12" ht="24.75" customHeight="1" x14ac:dyDescent="0.3">
      <c r="A13" s="5"/>
      <c r="B13" s="26"/>
      <c r="C13" s="100"/>
      <c r="D13" s="101"/>
      <c r="E13" s="14"/>
      <c r="F13" s="27"/>
      <c r="G13" s="16" t="s">
        <v>26</v>
      </c>
      <c r="H13" s="14"/>
      <c r="I13" s="16" t="s">
        <v>26</v>
      </c>
      <c r="J13" s="14"/>
      <c r="K13" s="17" t="s">
        <v>19</v>
      </c>
      <c r="L13" s="18" t="s">
        <v>209</v>
      </c>
    </row>
    <row r="14" spans="1:12" ht="24.75" customHeight="1" x14ac:dyDescent="0.2">
      <c r="A14" s="3">
        <v>4</v>
      </c>
      <c r="B14" s="19" t="s">
        <v>214</v>
      </c>
      <c r="C14" s="102">
        <v>9000</v>
      </c>
      <c r="D14" s="103"/>
      <c r="E14" s="29">
        <v>9000</v>
      </c>
      <c r="F14" s="30" t="s">
        <v>14</v>
      </c>
      <c r="G14" s="8" t="s">
        <v>215</v>
      </c>
      <c r="H14" s="32">
        <v>9000</v>
      </c>
      <c r="I14" s="8" t="s">
        <v>215</v>
      </c>
      <c r="J14" s="29">
        <v>9000</v>
      </c>
      <c r="K14" s="11" t="s">
        <v>16</v>
      </c>
      <c r="L14" s="53" t="s">
        <v>216</v>
      </c>
    </row>
    <row r="15" spans="1:12" ht="24.75" customHeight="1" x14ac:dyDescent="0.2">
      <c r="A15" s="5"/>
      <c r="B15" s="27"/>
      <c r="C15" s="104"/>
      <c r="D15" s="105"/>
      <c r="E15" s="34"/>
      <c r="F15" s="27"/>
      <c r="G15" s="16"/>
      <c r="H15" s="34"/>
      <c r="I15" s="16"/>
      <c r="J15" s="34"/>
      <c r="K15" s="17" t="s">
        <v>19</v>
      </c>
      <c r="L15" s="54" t="s">
        <v>217</v>
      </c>
    </row>
    <row r="16" spans="1:12" ht="24.75" customHeight="1" x14ac:dyDescent="0.2">
      <c r="A16" s="4">
        <v>5</v>
      </c>
      <c r="B16" s="19" t="s">
        <v>214</v>
      </c>
      <c r="C16" s="109">
        <v>9000</v>
      </c>
      <c r="D16" s="110"/>
      <c r="E16" s="35">
        <v>9000</v>
      </c>
      <c r="F16" s="30" t="s">
        <v>14</v>
      </c>
      <c r="G16" s="8" t="s">
        <v>218</v>
      </c>
      <c r="H16" s="35">
        <v>9000</v>
      </c>
      <c r="I16" s="8" t="s">
        <v>218</v>
      </c>
      <c r="J16" s="35">
        <v>9000</v>
      </c>
      <c r="K16" s="11" t="s">
        <v>16</v>
      </c>
      <c r="L16" s="53" t="s">
        <v>219</v>
      </c>
    </row>
    <row r="17" spans="1:12" ht="24.75" customHeight="1" x14ac:dyDescent="0.2">
      <c r="A17" s="4"/>
      <c r="B17" s="27"/>
      <c r="C17" s="111"/>
      <c r="D17" s="112"/>
      <c r="E17" s="34"/>
      <c r="F17" s="27"/>
      <c r="G17" s="16"/>
      <c r="H17" s="34"/>
      <c r="I17" s="16"/>
      <c r="J17" s="34"/>
      <c r="K17" s="17" t="s">
        <v>19</v>
      </c>
      <c r="L17" s="54" t="s">
        <v>217</v>
      </c>
    </row>
    <row r="18" spans="1:12" s="36" customFormat="1" ht="24.75" customHeight="1" x14ac:dyDescent="0.2">
      <c r="A18" s="3">
        <v>6</v>
      </c>
      <c r="B18" s="19" t="s">
        <v>214</v>
      </c>
      <c r="C18" s="109">
        <v>9000</v>
      </c>
      <c r="D18" s="110"/>
      <c r="E18" s="35">
        <v>9000</v>
      </c>
      <c r="F18" s="30" t="s">
        <v>14</v>
      </c>
      <c r="G18" s="8" t="s">
        <v>220</v>
      </c>
      <c r="H18" s="35">
        <v>9000</v>
      </c>
      <c r="I18" s="8" t="s">
        <v>220</v>
      </c>
      <c r="J18" s="35">
        <v>9000</v>
      </c>
      <c r="K18" s="11" t="s">
        <v>16</v>
      </c>
      <c r="L18" s="53" t="s">
        <v>221</v>
      </c>
    </row>
    <row r="19" spans="1:12" ht="24.75" customHeight="1" x14ac:dyDescent="0.2">
      <c r="A19" s="5"/>
      <c r="B19" s="27"/>
      <c r="C19" s="111"/>
      <c r="D19" s="112"/>
      <c r="E19" s="34"/>
      <c r="F19" s="27"/>
      <c r="G19" s="15"/>
      <c r="H19" s="34"/>
      <c r="I19" s="16"/>
      <c r="J19" s="34"/>
      <c r="K19" s="17" t="s">
        <v>19</v>
      </c>
      <c r="L19" s="54" t="s">
        <v>217</v>
      </c>
    </row>
    <row r="20" spans="1:12" ht="24.75" customHeight="1" x14ac:dyDescent="0.2">
      <c r="A20" s="3">
        <v>7</v>
      </c>
      <c r="B20" s="55" t="s">
        <v>222</v>
      </c>
      <c r="C20" s="109">
        <v>18000</v>
      </c>
      <c r="D20" s="110"/>
      <c r="E20" s="29">
        <v>18000</v>
      </c>
      <c r="F20" s="30" t="s">
        <v>14</v>
      </c>
      <c r="G20" s="8" t="s">
        <v>223</v>
      </c>
      <c r="H20" s="29">
        <v>18000</v>
      </c>
      <c r="I20" s="8" t="s">
        <v>223</v>
      </c>
      <c r="J20" s="29">
        <v>18000</v>
      </c>
      <c r="K20" s="11" t="s">
        <v>16</v>
      </c>
      <c r="L20" s="25" t="s">
        <v>224</v>
      </c>
    </row>
    <row r="21" spans="1:12" ht="24.75" customHeight="1" x14ac:dyDescent="0.2">
      <c r="A21" s="5"/>
      <c r="B21" s="42" t="s">
        <v>225</v>
      </c>
      <c r="C21" s="111"/>
      <c r="D21" s="112"/>
      <c r="E21" s="34"/>
      <c r="F21" s="27"/>
      <c r="G21" s="15"/>
      <c r="H21" s="34"/>
      <c r="I21" s="16"/>
      <c r="J21" s="34"/>
      <c r="K21" s="17" t="s">
        <v>19</v>
      </c>
      <c r="L21" s="18" t="s">
        <v>226</v>
      </c>
    </row>
    <row r="22" spans="1:12" ht="24.75" customHeight="1" x14ac:dyDescent="0.2">
      <c r="A22" s="3">
        <v>8</v>
      </c>
      <c r="B22" s="19" t="s">
        <v>227</v>
      </c>
      <c r="C22" s="109">
        <v>1390</v>
      </c>
      <c r="D22" s="110"/>
      <c r="E22" s="29">
        <v>1390</v>
      </c>
      <c r="F22" s="30" t="s">
        <v>14</v>
      </c>
      <c r="G22" s="8" t="s">
        <v>228</v>
      </c>
      <c r="H22" s="29">
        <v>1390</v>
      </c>
      <c r="I22" s="8" t="s">
        <v>228</v>
      </c>
      <c r="J22" s="29">
        <v>1390</v>
      </c>
      <c r="K22" s="11" t="s">
        <v>16</v>
      </c>
      <c r="L22" s="25" t="s">
        <v>229</v>
      </c>
    </row>
    <row r="23" spans="1:12" ht="24.75" customHeight="1" x14ac:dyDescent="0.2">
      <c r="A23" s="5"/>
      <c r="B23" s="27"/>
      <c r="C23" s="111"/>
      <c r="D23" s="112"/>
      <c r="E23" s="34"/>
      <c r="F23" s="27"/>
      <c r="G23" s="28"/>
      <c r="H23" s="34"/>
      <c r="I23" s="28"/>
      <c r="J23" s="34"/>
      <c r="K23" s="17" t="s">
        <v>19</v>
      </c>
      <c r="L23" s="18" t="s">
        <v>230</v>
      </c>
    </row>
    <row r="24" spans="1:12" ht="25.5" customHeight="1" x14ac:dyDescent="0.2">
      <c r="A24" s="3">
        <v>9</v>
      </c>
      <c r="B24" s="19" t="s">
        <v>231</v>
      </c>
      <c r="C24" s="109">
        <v>13980</v>
      </c>
      <c r="D24" s="110"/>
      <c r="E24" s="29">
        <v>13980</v>
      </c>
      <c r="F24" s="30" t="s">
        <v>14</v>
      </c>
      <c r="G24" s="8" t="s">
        <v>228</v>
      </c>
      <c r="H24" s="29">
        <v>13980</v>
      </c>
      <c r="I24" s="8" t="s">
        <v>228</v>
      </c>
      <c r="J24" s="29">
        <v>13980</v>
      </c>
      <c r="K24" s="11" t="s">
        <v>16</v>
      </c>
      <c r="L24" s="25" t="s">
        <v>232</v>
      </c>
    </row>
    <row r="25" spans="1:12" ht="24.75" customHeight="1" x14ac:dyDescent="0.2">
      <c r="A25" s="5"/>
      <c r="B25" s="27" t="s">
        <v>233</v>
      </c>
      <c r="C25" s="111"/>
      <c r="D25" s="112"/>
      <c r="E25" s="34"/>
      <c r="F25" s="27"/>
      <c r="G25" s="15"/>
      <c r="H25" s="34"/>
      <c r="I25" s="16"/>
      <c r="J25" s="34"/>
      <c r="K25" s="17" t="s">
        <v>19</v>
      </c>
      <c r="L25" s="18" t="s">
        <v>230</v>
      </c>
    </row>
    <row r="26" spans="1:12" ht="24.75" customHeight="1" x14ac:dyDescent="0.2">
      <c r="A26" s="3">
        <v>10</v>
      </c>
      <c r="B26" s="19" t="s">
        <v>234</v>
      </c>
      <c r="C26" s="109">
        <v>16045</v>
      </c>
      <c r="D26" s="110"/>
      <c r="E26" s="29">
        <v>16045</v>
      </c>
      <c r="F26" s="30" t="s">
        <v>14</v>
      </c>
      <c r="G26" s="31" t="s">
        <v>228</v>
      </c>
      <c r="H26" s="29">
        <v>16045</v>
      </c>
      <c r="I26" s="31" t="s">
        <v>228</v>
      </c>
      <c r="J26" s="29">
        <v>16045</v>
      </c>
      <c r="K26" s="11" t="s">
        <v>16</v>
      </c>
      <c r="L26" s="25" t="s">
        <v>235</v>
      </c>
    </row>
    <row r="27" spans="1:12" ht="24.75" customHeight="1" x14ac:dyDescent="0.2">
      <c r="A27" s="5"/>
      <c r="B27" s="27" t="s">
        <v>236</v>
      </c>
      <c r="C27" s="111"/>
      <c r="D27" s="112"/>
      <c r="E27" s="34"/>
      <c r="F27" s="27"/>
      <c r="G27" s="16"/>
      <c r="H27" s="34"/>
      <c r="I27" s="16"/>
      <c r="J27" s="34"/>
      <c r="K27" s="17" t="s">
        <v>19</v>
      </c>
      <c r="L27" s="18" t="s">
        <v>230</v>
      </c>
    </row>
    <row r="28" spans="1:12" ht="24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 t="s">
        <v>0</v>
      </c>
    </row>
    <row r="29" spans="1:12" ht="24.75" customHeight="1" x14ac:dyDescent="0.2">
      <c r="A29" s="113" t="s">
        <v>205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ht="24.75" customHeight="1" x14ac:dyDescent="0.2">
      <c r="A30" s="113" t="s">
        <v>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ht="24.75" customHeight="1" x14ac:dyDescent="0.2">
      <c r="A31" s="114" t="s">
        <v>206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2" ht="24.75" customHeight="1" x14ac:dyDescent="0.2">
      <c r="A32" s="115" t="s">
        <v>4</v>
      </c>
      <c r="B32" s="118" t="s">
        <v>5</v>
      </c>
      <c r="C32" s="121" t="s">
        <v>6</v>
      </c>
      <c r="D32" s="122"/>
      <c r="E32" s="3"/>
      <c r="F32" s="3"/>
      <c r="G32" s="121" t="s">
        <v>7</v>
      </c>
      <c r="H32" s="122"/>
      <c r="I32" s="121" t="s">
        <v>8</v>
      </c>
      <c r="J32" s="122"/>
      <c r="K32" s="115" t="s">
        <v>9</v>
      </c>
      <c r="L32" s="127" t="s">
        <v>10</v>
      </c>
    </row>
    <row r="33" spans="1:12" ht="24.75" customHeight="1" x14ac:dyDescent="0.2">
      <c r="A33" s="116"/>
      <c r="B33" s="119"/>
      <c r="C33" s="123"/>
      <c r="D33" s="124"/>
      <c r="E33" s="4" t="s">
        <v>11</v>
      </c>
      <c r="F33" s="4" t="s">
        <v>12</v>
      </c>
      <c r="G33" s="123"/>
      <c r="H33" s="124"/>
      <c r="I33" s="123"/>
      <c r="J33" s="124"/>
      <c r="K33" s="116"/>
      <c r="L33" s="128"/>
    </row>
    <row r="34" spans="1:12" ht="20.25" customHeight="1" x14ac:dyDescent="0.2">
      <c r="A34" s="117"/>
      <c r="B34" s="120"/>
      <c r="C34" s="125"/>
      <c r="D34" s="126"/>
      <c r="E34" s="5"/>
      <c r="F34" s="4"/>
      <c r="G34" s="125"/>
      <c r="H34" s="126"/>
      <c r="I34" s="125"/>
      <c r="J34" s="126"/>
      <c r="K34" s="117"/>
      <c r="L34" s="129"/>
    </row>
    <row r="35" spans="1:12" ht="24.75" customHeight="1" x14ac:dyDescent="0.2">
      <c r="A35" s="3">
        <v>11</v>
      </c>
      <c r="B35" s="19" t="s">
        <v>237</v>
      </c>
      <c r="C35" s="109">
        <v>9207000</v>
      </c>
      <c r="D35" s="110"/>
      <c r="E35" s="29">
        <v>9207000</v>
      </c>
      <c r="F35" s="30" t="s">
        <v>238</v>
      </c>
      <c r="G35" s="8" t="s">
        <v>239</v>
      </c>
      <c r="H35" s="29">
        <v>9207000</v>
      </c>
      <c r="I35" s="8" t="s">
        <v>239</v>
      </c>
      <c r="J35" s="29">
        <v>9207000</v>
      </c>
      <c r="K35" s="11" t="s">
        <v>16</v>
      </c>
      <c r="L35" s="33" t="s">
        <v>240</v>
      </c>
    </row>
    <row r="36" spans="1:12" ht="24" customHeight="1" x14ac:dyDescent="0.2">
      <c r="A36" s="5"/>
      <c r="B36" s="27" t="s">
        <v>241</v>
      </c>
      <c r="C36" s="111"/>
      <c r="D36" s="112"/>
      <c r="E36" s="34"/>
      <c r="F36" s="27"/>
      <c r="G36" s="15"/>
      <c r="H36" s="34"/>
      <c r="I36" s="16"/>
      <c r="J36" s="34"/>
      <c r="K36" s="17" t="s">
        <v>19</v>
      </c>
      <c r="L36" s="18" t="s">
        <v>242</v>
      </c>
    </row>
    <row r="37" spans="1:12" ht="24.75" customHeight="1" x14ac:dyDescent="0.2">
      <c r="A37" s="4">
        <v>12</v>
      </c>
      <c r="B37" s="43" t="s">
        <v>237</v>
      </c>
      <c r="C37" s="109">
        <v>6470000</v>
      </c>
      <c r="D37" s="110"/>
      <c r="E37" s="29">
        <v>6470000</v>
      </c>
      <c r="F37" s="30" t="s">
        <v>238</v>
      </c>
      <c r="G37" s="8" t="s">
        <v>243</v>
      </c>
      <c r="H37" s="29">
        <v>6470000</v>
      </c>
      <c r="I37" s="8" t="s">
        <v>243</v>
      </c>
      <c r="J37" s="29">
        <v>6470000</v>
      </c>
      <c r="K37" s="11" t="s">
        <v>16</v>
      </c>
      <c r="L37" s="33" t="s">
        <v>244</v>
      </c>
    </row>
    <row r="38" spans="1:12" ht="24.75" customHeight="1" x14ac:dyDescent="0.2">
      <c r="A38" s="4"/>
      <c r="B38" s="42" t="s">
        <v>245</v>
      </c>
      <c r="C38" s="111"/>
      <c r="D38" s="112"/>
      <c r="E38" s="34"/>
      <c r="F38" s="27"/>
      <c r="G38" s="15"/>
      <c r="H38" s="34"/>
      <c r="I38" s="16"/>
      <c r="J38" s="34"/>
      <c r="K38" s="17" t="s">
        <v>19</v>
      </c>
      <c r="L38" s="18" t="s">
        <v>242</v>
      </c>
    </row>
    <row r="39" spans="1:12" ht="24.75" customHeight="1" x14ac:dyDescent="0.2">
      <c r="A39" s="3">
        <v>13</v>
      </c>
      <c r="B39" s="19" t="s">
        <v>246</v>
      </c>
      <c r="C39" s="109">
        <v>7611000</v>
      </c>
      <c r="D39" s="110"/>
      <c r="E39" s="29">
        <v>7611000</v>
      </c>
      <c r="F39" s="30" t="s">
        <v>238</v>
      </c>
      <c r="G39" s="31" t="s">
        <v>247</v>
      </c>
      <c r="H39" s="29">
        <v>7611000</v>
      </c>
      <c r="I39" s="31" t="s">
        <v>247</v>
      </c>
      <c r="J39" s="29">
        <v>7611000</v>
      </c>
      <c r="K39" s="11" t="s">
        <v>16</v>
      </c>
      <c r="L39" s="33" t="s">
        <v>248</v>
      </c>
    </row>
    <row r="40" spans="1:12" ht="24.75" customHeight="1" x14ac:dyDescent="0.2">
      <c r="A40" s="5"/>
      <c r="B40" s="14" t="s">
        <v>249</v>
      </c>
      <c r="C40" s="111"/>
      <c r="D40" s="112"/>
      <c r="E40" s="34"/>
      <c r="F40" s="27"/>
      <c r="G40" s="15"/>
      <c r="H40" s="34"/>
      <c r="I40" s="16"/>
      <c r="J40" s="34"/>
      <c r="K40" s="17" t="s">
        <v>19</v>
      </c>
      <c r="L40" s="18" t="s">
        <v>242</v>
      </c>
    </row>
    <row r="41" spans="1:12" ht="24.75" customHeight="1" x14ac:dyDescent="0.2">
      <c r="A41" s="4">
        <v>14</v>
      </c>
      <c r="B41" s="19" t="s">
        <v>250</v>
      </c>
      <c r="C41" s="109">
        <v>34045</v>
      </c>
      <c r="D41" s="110"/>
      <c r="E41" s="29">
        <v>34045</v>
      </c>
      <c r="F41" s="30" t="s">
        <v>14</v>
      </c>
      <c r="G41" s="8" t="s">
        <v>156</v>
      </c>
      <c r="H41" s="29">
        <v>34045</v>
      </c>
      <c r="I41" s="8" t="s">
        <v>156</v>
      </c>
      <c r="J41" s="29">
        <v>34045</v>
      </c>
      <c r="K41" s="11" t="s">
        <v>16</v>
      </c>
      <c r="L41" s="33" t="s">
        <v>251</v>
      </c>
    </row>
    <row r="42" spans="1:12" ht="24.75" customHeight="1" x14ac:dyDescent="0.2">
      <c r="A42" s="5"/>
      <c r="B42" s="27" t="s">
        <v>233</v>
      </c>
      <c r="C42" s="111"/>
      <c r="D42" s="112"/>
      <c r="E42" s="34"/>
      <c r="F42" s="27"/>
      <c r="G42" s="15"/>
      <c r="H42" s="34"/>
      <c r="I42" s="16"/>
      <c r="J42" s="34"/>
      <c r="K42" s="17" t="s">
        <v>19</v>
      </c>
      <c r="L42" s="18" t="s">
        <v>252</v>
      </c>
    </row>
    <row r="43" spans="1:12" ht="24.75" customHeight="1" x14ac:dyDescent="0.2">
      <c r="A43" s="44">
        <v>15</v>
      </c>
      <c r="B43" s="19" t="s">
        <v>253</v>
      </c>
      <c r="C43" s="109">
        <v>189390</v>
      </c>
      <c r="D43" s="110"/>
      <c r="E43" s="29">
        <v>189390</v>
      </c>
      <c r="F43" s="30" t="s">
        <v>14</v>
      </c>
      <c r="G43" s="8" t="s">
        <v>254</v>
      </c>
      <c r="H43" s="29">
        <v>189390</v>
      </c>
      <c r="I43" s="8" t="s">
        <v>254</v>
      </c>
      <c r="J43" s="29">
        <v>189390</v>
      </c>
      <c r="K43" s="11" t="s">
        <v>16</v>
      </c>
      <c r="L43" s="33" t="s">
        <v>255</v>
      </c>
    </row>
    <row r="44" spans="1:12" ht="24.75" customHeight="1" x14ac:dyDescent="0.2">
      <c r="A44" s="45"/>
      <c r="B44" s="27" t="s">
        <v>256</v>
      </c>
      <c r="C44" s="111"/>
      <c r="D44" s="112"/>
      <c r="E44" s="34"/>
      <c r="F44" s="27"/>
      <c r="G44" s="15" t="s">
        <v>257</v>
      </c>
      <c r="H44" s="34"/>
      <c r="I44" s="15" t="s">
        <v>257</v>
      </c>
      <c r="J44" s="34"/>
      <c r="K44" s="17" t="s">
        <v>19</v>
      </c>
      <c r="L44" s="18" t="s">
        <v>252</v>
      </c>
    </row>
    <row r="45" spans="1:12" ht="24.75" customHeight="1" x14ac:dyDescent="0.2">
      <c r="A45" s="15">
        <v>16</v>
      </c>
      <c r="B45" s="19" t="s">
        <v>258</v>
      </c>
      <c r="C45" s="109">
        <v>389052</v>
      </c>
      <c r="D45" s="110"/>
      <c r="E45" s="29">
        <v>389052</v>
      </c>
      <c r="F45" s="30" t="s">
        <v>14</v>
      </c>
      <c r="G45" s="8" t="s">
        <v>160</v>
      </c>
      <c r="H45" s="29">
        <v>389052</v>
      </c>
      <c r="I45" s="8" t="s">
        <v>160</v>
      </c>
      <c r="J45" s="29">
        <v>389052</v>
      </c>
      <c r="K45" s="11" t="s">
        <v>16</v>
      </c>
      <c r="L45" s="33" t="s">
        <v>259</v>
      </c>
    </row>
    <row r="46" spans="1:12" ht="24.75" customHeight="1" x14ac:dyDescent="0.2">
      <c r="A46" s="16"/>
      <c r="B46" s="27" t="s">
        <v>260</v>
      </c>
      <c r="C46" s="111"/>
      <c r="D46" s="112"/>
      <c r="E46" s="34"/>
      <c r="F46" s="27"/>
      <c r="G46" s="15"/>
      <c r="H46" s="34"/>
      <c r="I46" s="16"/>
      <c r="J46" s="34"/>
      <c r="K46" s="17" t="s">
        <v>19</v>
      </c>
      <c r="L46" s="18" t="s">
        <v>252</v>
      </c>
    </row>
    <row r="47" spans="1:12" s="36" customFormat="1" ht="24.75" customHeight="1" x14ac:dyDescent="0.2">
      <c r="A47" s="3">
        <v>17</v>
      </c>
      <c r="B47" s="19" t="s">
        <v>261</v>
      </c>
      <c r="C47" s="109">
        <v>151100</v>
      </c>
      <c r="D47" s="110"/>
      <c r="E47" s="29">
        <v>151100</v>
      </c>
      <c r="F47" s="30" t="s">
        <v>14</v>
      </c>
      <c r="G47" s="8" t="s">
        <v>262</v>
      </c>
      <c r="H47" s="29">
        <v>151100</v>
      </c>
      <c r="I47" s="8" t="s">
        <v>262</v>
      </c>
      <c r="J47" s="29">
        <v>151100</v>
      </c>
      <c r="K47" s="11" t="s">
        <v>16</v>
      </c>
      <c r="L47" s="33" t="s">
        <v>263</v>
      </c>
    </row>
    <row r="48" spans="1:12" s="36" customFormat="1" ht="24.75" customHeight="1" x14ac:dyDescent="0.2">
      <c r="A48" s="5"/>
      <c r="B48" s="27" t="s">
        <v>264</v>
      </c>
      <c r="C48" s="111"/>
      <c r="D48" s="112"/>
      <c r="E48" s="34"/>
      <c r="F48" s="27"/>
      <c r="G48" s="15"/>
      <c r="H48" s="34"/>
      <c r="I48" s="16"/>
      <c r="J48" s="34"/>
      <c r="K48" s="17" t="s">
        <v>19</v>
      </c>
      <c r="L48" s="18" t="s">
        <v>265</v>
      </c>
    </row>
    <row r="49" spans="1:12" ht="27" customHeight="1" x14ac:dyDescent="0.2">
      <c r="A49" s="3">
        <v>18</v>
      </c>
      <c r="B49" s="19" t="s">
        <v>164</v>
      </c>
      <c r="C49" s="109">
        <v>860</v>
      </c>
      <c r="D49" s="110"/>
      <c r="E49" s="29">
        <v>860</v>
      </c>
      <c r="F49" s="30" t="s">
        <v>14</v>
      </c>
      <c r="G49" s="8" t="s">
        <v>165</v>
      </c>
      <c r="H49" s="29">
        <v>860</v>
      </c>
      <c r="I49" s="8" t="s">
        <v>165</v>
      </c>
      <c r="J49" s="29">
        <v>860</v>
      </c>
      <c r="K49" s="11" t="s">
        <v>16</v>
      </c>
      <c r="L49" s="33" t="s">
        <v>266</v>
      </c>
    </row>
    <row r="50" spans="1:12" ht="24.75" customHeight="1" x14ac:dyDescent="0.2">
      <c r="A50" s="5"/>
      <c r="B50" s="27" t="s">
        <v>167</v>
      </c>
      <c r="C50" s="111"/>
      <c r="D50" s="112"/>
      <c r="E50" s="34"/>
      <c r="F50" s="27"/>
      <c r="G50" s="15"/>
      <c r="H50" s="34"/>
      <c r="I50" s="16"/>
      <c r="J50" s="34"/>
      <c r="K50" s="17" t="s">
        <v>19</v>
      </c>
      <c r="L50" s="18" t="s">
        <v>267</v>
      </c>
    </row>
    <row r="51" spans="1:12" ht="25.5" customHeight="1" x14ac:dyDescent="0.2">
      <c r="A51" s="3">
        <v>19</v>
      </c>
      <c r="B51" s="19" t="s">
        <v>268</v>
      </c>
      <c r="C51" s="109">
        <v>47845</v>
      </c>
      <c r="D51" s="110"/>
      <c r="E51" s="29">
        <v>47845</v>
      </c>
      <c r="F51" s="30" t="s">
        <v>14</v>
      </c>
      <c r="G51" s="8" t="s">
        <v>269</v>
      </c>
      <c r="H51" s="29">
        <v>47845</v>
      </c>
      <c r="I51" s="8" t="s">
        <v>269</v>
      </c>
      <c r="J51" s="29">
        <v>47845</v>
      </c>
      <c r="K51" s="11" t="s">
        <v>16</v>
      </c>
      <c r="L51" s="33" t="s">
        <v>270</v>
      </c>
    </row>
    <row r="52" spans="1:12" ht="25.5" customHeight="1" x14ac:dyDescent="0.2">
      <c r="A52" s="5"/>
      <c r="B52" s="27" t="s">
        <v>271</v>
      </c>
      <c r="C52" s="111"/>
      <c r="D52" s="112"/>
      <c r="E52" s="34"/>
      <c r="F52" s="27"/>
      <c r="G52" s="15"/>
      <c r="H52" s="34"/>
      <c r="I52" s="16"/>
      <c r="J52" s="34"/>
      <c r="K52" s="17" t="s">
        <v>19</v>
      </c>
      <c r="L52" s="18" t="s">
        <v>272</v>
      </c>
    </row>
    <row r="53" spans="1:12" ht="21" customHeight="1" x14ac:dyDescent="0.2">
      <c r="A53" s="56"/>
      <c r="B53" s="57"/>
      <c r="C53" s="132">
        <f>SUM(C51,C35:D49,C8:D26)</f>
        <v>24288618</v>
      </c>
      <c r="D53" s="133"/>
      <c r="E53" s="58">
        <f>SUM(E51,E35:E49,E8:E26)</f>
        <v>24288618</v>
      </c>
      <c r="F53" s="59"/>
      <c r="G53" s="60"/>
      <c r="H53" s="58">
        <f>SUM(H51,H35:H49,H8:H26)</f>
        <v>24288618</v>
      </c>
      <c r="I53" s="60"/>
      <c r="J53" s="58">
        <f>SUM(J51,J35:J49,J8:J26)</f>
        <v>24288618</v>
      </c>
      <c r="K53" s="61"/>
      <c r="L53" s="62"/>
    </row>
    <row r="54" spans="1:12" ht="30.75" customHeight="1" x14ac:dyDescent="0.3">
      <c r="J54" s="108" t="s">
        <v>71</v>
      </c>
      <c r="K54" s="108"/>
    </row>
    <row r="55" spans="1:12" ht="21.75" customHeight="1" x14ac:dyDescent="0.2">
      <c r="J55" s="95" t="s">
        <v>72</v>
      </c>
      <c r="K55" s="95"/>
    </row>
  </sheetData>
  <mergeCells count="61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8:D38"/>
    <mergeCell ref="C26:D26"/>
    <mergeCell ref="C27:D27"/>
    <mergeCell ref="A29:L29"/>
    <mergeCell ref="A30:L30"/>
    <mergeCell ref="A31:L31"/>
    <mergeCell ref="A32:A34"/>
    <mergeCell ref="B32:B34"/>
    <mergeCell ref="C32:D34"/>
    <mergeCell ref="G32:H34"/>
    <mergeCell ref="I32:J34"/>
    <mergeCell ref="K32:K34"/>
    <mergeCell ref="L32:L34"/>
    <mergeCell ref="C35:D35"/>
    <mergeCell ref="C36:D36"/>
    <mergeCell ref="C37:D37"/>
    <mergeCell ref="C50:D5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1:D51"/>
    <mergeCell ref="C52:D52"/>
    <mergeCell ref="C53:D53"/>
    <mergeCell ref="J54:K54"/>
    <mergeCell ref="J55:K55"/>
  </mergeCells>
  <pageMargins left="0.23622047244094488" right="0.23622047244094488" top="0.74803149606299213" bottom="0.74803149606299213" header="0.31496062992125984" footer="0.31496062992125984"/>
  <pageSetup paperSize="9" scale="70" fitToWidth="0" fitToHeight="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DEB8-5C10-44D9-8418-9C889C003BCE}">
  <dimension ref="A1:M68"/>
  <sheetViews>
    <sheetView view="pageBreakPreview" topLeftCell="A46" zoomScale="90" zoomScaleNormal="100" zoomScaleSheetLayoutView="90" workbookViewId="0">
      <selection activeCell="I70" sqref="I70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375" customWidth="1"/>
    <col min="13" max="13" width="8.75" hidden="1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375" customWidth="1"/>
    <col min="269" max="269" width="0" hidden="1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375" customWidth="1"/>
    <col min="525" max="525" width="0" hidden="1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375" customWidth="1"/>
    <col min="781" max="781" width="0" hidden="1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375" customWidth="1"/>
    <col min="1037" max="1037" width="0" hidden="1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375" customWidth="1"/>
    <col min="1293" max="1293" width="0" hidden="1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375" customWidth="1"/>
    <col min="1549" max="1549" width="0" hidden="1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375" customWidth="1"/>
    <col min="1805" max="1805" width="0" hidden="1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375" customWidth="1"/>
    <col min="2061" max="2061" width="0" hidden="1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375" customWidth="1"/>
    <col min="2317" max="2317" width="0" hidden="1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375" customWidth="1"/>
    <col min="2573" max="2573" width="0" hidden="1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375" customWidth="1"/>
    <col min="2829" max="2829" width="0" hidden="1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375" customWidth="1"/>
    <col min="3085" max="3085" width="0" hidden="1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375" customWidth="1"/>
    <col min="3341" max="3341" width="0" hidden="1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375" customWidth="1"/>
    <col min="3597" max="3597" width="0" hidden="1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375" customWidth="1"/>
    <col min="3853" max="3853" width="0" hidden="1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375" customWidth="1"/>
    <col min="4109" max="4109" width="0" hidden="1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375" customWidth="1"/>
    <col min="4365" max="4365" width="0" hidden="1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375" customWidth="1"/>
    <col min="4621" max="4621" width="0" hidden="1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375" customWidth="1"/>
    <col min="4877" max="4877" width="0" hidden="1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375" customWidth="1"/>
    <col min="5133" max="5133" width="0" hidden="1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375" customWidth="1"/>
    <col min="5389" max="5389" width="0" hidden="1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375" customWidth="1"/>
    <col min="5645" max="5645" width="0" hidden="1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375" customWidth="1"/>
    <col min="5901" max="5901" width="0" hidden="1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375" customWidth="1"/>
    <col min="6157" max="6157" width="0" hidden="1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375" customWidth="1"/>
    <col min="6413" max="6413" width="0" hidden="1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375" customWidth="1"/>
    <col min="6669" max="6669" width="0" hidden="1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375" customWidth="1"/>
    <col min="6925" max="6925" width="0" hidden="1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375" customWidth="1"/>
    <col min="7181" max="7181" width="0" hidden="1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375" customWidth="1"/>
    <col min="7437" max="7437" width="0" hidden="1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375" customWidth="1"/>
    <col min="7693" max="7693" width="0" hidden="1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375" customWidth="1"/>
    <col min="7949" max="7949" width="0" hidden="1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375" customWidth="1"/>
    <col min="8205" max="8205" width="0" hidden="1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375" customWidth="1"/>
    <col min="8461" max="8461" width="0" hidden="1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375" customWidth="1"/>
    <col min="8717" max="8717" width="0" hidden="1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375" customWidth="1"/>
    <col min="8973" max="8973" width="0" hidden="1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375" customWidth="1"/>
    <col min="9229" max="9229" width="0" hidden="1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375" customWidth="1"/>
    <col min="9485" max="9485" width="0" hidden="1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375" customWidth="1"/>
    <col min="9741" max="9741" width="0" hidden="1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375" customWidth="1"/>
    <col min="9997" max="9997" width="0" hidden="1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375" customWidth="1"/>
    <col min="10253" max="10253" width="0" hidden="1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375" customWidth="1"/>
    <col min="10509" max="10509" width="0" hidden="1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375" customWidth="1"/>
    <col min="10765" max="10765" width="0" hidden="1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375" customWidth="1"/>
    <col min="11021" max="11021" width="0" hidden="1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375" customWidth="1"/>
    <col min="11277" max="11277" width="0" hidden="1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375" customWidth="1"/>
    <col min="11533" max="11533" width="0" hidden="1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375" customWidth="1"/>
    <col min="11789" max="11789" width="0" hidden="1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375" customWidth="1"/>
    <col min="12045" max="12045" width="0" hidden="1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375" customWidth="1"/>
    <col min="12301" max="12301" width="0" hidden="1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375" customWidth="1"/>
    <col min="12557" max="12557" width="0" hidden="1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375" customWidth="1"/>
    <col min="12813" max="12813" width="0" hidden="1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375" customWidth="1"/>
    <col min="13069" max="13069" width="0" hidden="1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375" customWidth="1"/>
    <col min="13325" max="13325" width="0" hidden="1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375" customWidth="1"/>
    <col min="13581" max="13581" width="0" hidden="1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375" customWidth="1"/>
    <col min="13837" max="13837" width="0" hidden="1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375" customWidth="1"/>
    <col min="14093" max="14093" width="0" hidden="1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375" customWidth="1"/>
    <col min="14349" max="14349" width="0" hidden="1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375" customWidth="1"/>
    <col min="14605" max="14605" width="0" hidden="1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375" customWidth="1"/>
    <col min="14861" max="14861" width="0" hidden="1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375" customWidth="1"/>
    <col min="15117" max="15117" width="0" hidden="1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375" customWidth="1"/>
    <col min="15373" max="15373" width="0" hidden="1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375" customWidth="1"/>
    <col min="15629" max="15629" width="0" hidden="1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375" customWidth="1"/>
    <col min="15885" max="15885" width="0" hidden="1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375" customWidth="1"/>
    <col min="16141" max="16141" width="0" hidden="1" customWidth="1"/>
  </cols>
  <sheetData>
    <row r="1" spans="1:12" ht="30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spans="1:12" ht="24.75" customHeight="1" x14ac:dyDescent="0.2">
      <c r="A2" s="113" t="s">
        <v>273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4.75" customHeight="1" x14ac:dyDescent="0.2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4.75" customHeight="1" x14ac:dyDescent="0.2">
      <c r="A4" s="114" t="s">
        <v>274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24.75" customHeight="1" x14ac:dyDescent="0.2">
      <c r="A5" s="115" t="s">
        <v>4</v>
      </c>
      <c r="B5" s="118" t="s">
        <v>5</v>
      </c>
      <c r="C5" s="121" t="s">
        <v>6</v>
      </c>
      <c r="D5" s="122"/>
      <c r="E5" s="3"/>
      <c r="F5" s="3"/>
      <c r="G5" s="121" t="s">
        <v>7</v>
      </c>
      <c r="H5" s="122"/>
      <c r="I5" s="121" t="s">
        <v>8</v>
      </c>
      <c r="J5" s="122"/>
      <c r="K5" s="115" t="s">
        <v>9</v>
      </c>
      <c r="L5" s="127" t="s">
        <v>10</v>
      </c>
    </row>
    <row r="6" spans="1:12" ht="24.75" customHeight="1" x14ac:dyDescent="0.2">
      <c r="A6" s="116"/>
      <c r="B6" s="119"/>
      <c r="C6" s="123"/>
      <c r="D6" s="124"/>
      <c r="E6" s="4" t="s">
        <v>11</v>
      </c>
      <c r="F6" s="4" t="s">
        <v>12</v>
      </c>
      <c r="G6" s="123"/>
      <c r="H6" s="124"/>
      <c r="I6" s="123"/>
      <c r="J6" s="124"/>
      <c r="K6" s="116"/>
      <c r="L6" s="128"/>
    </row>
    <row r="7" spans="1:12" ht="24.75" customHeight="1" x14ac:dyDescent="0.2">
      <c r="A7" s="117"/>
      <c r="B7" s="120"/>
      <c r="C7" s="125"/>
      <c r="D7" s="126"/>
      <c r="E7" s="5"/>
      <c r="F7" s="4"/>
      <c r="G7" s="125"/>
      <c r="H7" s="126"/>
      <c r="I7" s="125"/>
      <c r="J7" s="126"/>
      <c r="K7" s="117"/>
      <c r="L7" s="129"/>
    </row>
    <row r="8" spans="1:12" ht="24.75" customHeight="1" x14ac:dyDescent="0.2">
      <c r="A8" s="3">
        <v>1</v>
      </c>
      <c r="B8" s="6" t="s">
        <v>13</v>
      </c>
      <c r="C8" s="98">
        <v>12681</v>
      </c>
      <c r="D8" s="99"/>
      <c r="E8" s="7">
        <v>12681</v>
      </c>
      <c r="F8" s="8" t="s">
        <v>14</v>
      </c>
      <c r="G8" s="9" t="s">
        <v>15</v>
      </c>
      <c r="H8" s="10">
        <v>12681</v>
      </c>
      <c r="I8" s="8" t="s">
        <v>15</v>
      </c>
      <c r="J8" s="10">
        <v>12681</v>
      </c>
      <c r="K8" s="11" t="s">
        <v>16</v>
      </c>
      <c r="L8" s="12" t="s">
        <v>275</v>
      </c>
    </row>
    <row r="9" spans="1:12" ht="24.75" customHeight="1" x14ac:dyDescent="0.2">
      <c r="A9" s="5"/>
      <c r="B9" s="13" t="s">
        <v>276</v>
      </c>
      <c r="C9" s="100"/>
      <c r="D9" s="101"/>
      <c r="E9" s="14"/>
      <c r="F9" s="15"/>
      <c r="G9" s="16"/>
      <c r="H9" s="14"/>
      <c r="I9" s="16"/>
      <c r="J9" s="14"/>
      <c r="K9" s="17" t="s">
        <v>19</v>
      </c>
      <c r="L9" s="18" t="s">
        <v>217</v>
      </c>
    </row>
    <row r="10" spans="1:12" ht="24.75" customHeight="1" x14ac:dyDescent="0.2">
      <c r="A10" s="4">
        <v>2</v>
      </c>
      <c r="B10" s="19" t="s">
        <v>13</v>
      </c>
      <c r="C10" s="130">
        <v>54739</v>
      </c>
      <c r="D10" s="131"/>
      <c r="E10" s="20">
        <v>54739</v>
      </c>
      <c r="F10" s="8" t="s">
        <v>14</v>
      </c>
      <c r="G10" s="15" t="s">
        <v>15</v>
      </c>
      <c r="H10" s="20">
        <v>54739</v>
      </c>
      <c r="I10" s="15" t="s">
        <v>15</v>
      </c>
      <c r="J10" s="20">
        <v>54739</v>
      </c>
      <c r="K10" s="11" t="s">
        <v>16</v>
      </c>
      <c r="L10" s="12" t="s">
        <v>277</v>
      </c>
    </row>
    <row r="11" spans="1:12" ht="24.75" customHeight="1" x14ac:dyDescent="0.2">
      <c r="A11" s="5"/>
      <c r="B11" s="13" t="s">
        <v>278</v>
      </c>
      <c r="C11" s="100"/>
      <c r="D11" s="101"/>
      <c r="E11" s="14"/>
      <c r="F11" s="21"/>
      <c r="G11" s="16"/>
      <c r="H11" s="14"/>
      <c r="I11" s="16"/>
      <c r="J11" s="14"/>
      <c r="K11" s="17" t="s">
        <v>19</v>
      </c>
      <c r="L11" s="18" t="s">
        <v>217</v>
      </c>
    </row>
    <row r="12" spans="1:12" ht="24.75" customHeight="1" x14ac:dyDescent="0.2">
      <c r="A12" s="4">
        <v>3</v>
      </c>
      <c r="B12" s="22" t="s">
        <v>279</v>
      </c>
      <c r="C12" s="98">
        <v>22000</v>
      </c>
      <c r="D12" s="99"/>
      <c r="E12" s="10">
        <v>22000</v>
      </c>
      <c r="F12" s="8" t="s">
        <v>14</v>
      </c>
      <c r="G12" s="15" t="s">
        <v>24</v>
      </c>
      <c r="H12" s="10">
        <v>22000</v>
      </c>
      <c r="I12" s="15" t="s">
        <v>24</v>
      </c>
      <c r="J12" s="24">
        <v>22000</v>
      </c>
      <c r="K12" s="11" t="s">
        <v>16</v>
      </c>
      <c r="L12" s="25" t="s">
        <v>280</v>
      </c>
    </row>
    <row r="13" spans="1:12" ht="24.75" customHeight="1" x14ac:dyDescent="0.3">
      <c r="A13" s="5"/>
      <c r="B13" s="26"/>
      <c r="C13" s="100"/>
      <c r="D13" s="101"/>
      <c r="E13" s="14"/>
      <c r="F13" s="27"/>
      <c r="G13" s="16" t="s">
        <v>26</v>
      </c>
      <c r="H13" s="14"/>
      <c r="I13" s="16" t="s">
        <v>26</v>
      </c>
      <c r="J13" s="14"/>
      <c r="K13" s="17" t="s">
        <v>19</v>
      </c>
      <c r="L13" s="18" t="s">
        <v>217</v>
      </c>
    </row>
    <row r="14" spans="1:12" ht="24.75" customHeight="1" x14ac:dyDescent="0.2">
      <c r="A14" s="3">
        <v>4</v>
      </c>
      <c r="B14" s="19" t="s">
        <v>214</v>
      </c>
      <c r="C14" s="102">
        <v>9000</v>
      </c>
      <c r="D14" s="103"/>
      <c r="E14" s="29">
        <v>9000</v>
      </c>
      <c r="F14" s="30" t="s">
        <v>14</v>
      </c>
      <c r="G14" s="8" t="s">
        <v>220</v>
      </c>
      <c r="H14" s="32">
        <v>9000</v>
      </c>
      <c r="I14" s="8" t="s">
        <v>220</v>
      </c>
      <c r="J14" s="29">
        <v>9000</v>
      </c>
      <c r="K14" s="11" t="s">
        <v>16</v>
      </c>
      <c r="L14" s="53" t="s">
        <v>281</v>
      </c>
    </row>
    <row r="15" spans="1:12" ht="24.75" customHeight="1" x14ac:dyDescent="0.2">
      <c r="A15" s="5"/>
      <c r="B15" s="27"/>
      <c r="C15" s="104"/>
      <c r="D15" s="105"/>
      <c r="E15" s="34"/>
      <c r="F15" s="27"/>
      <c r="G15" s="16"/>
      <c r="H15" s="34"/>
      <c r="I15" s="16"/>
      <c r="J15" s="34"/>
      <c r="K15" s="17" t="s">
        <v>19</v>
      </c>
      <c r="L15" s="18" t="s">
        <v>217</v>
      </c>
    </row>
    <row r="16" spans="1:12" ht="24.75" customHeight="1" x14ac:dyDescent="0.2">
      <c r="A16" s="4">
        <v>5</v>
      </c>
      <c r="B16" s="19" t="s">
        <v>214</v>
      </c>
      <c r="C16" s="109">
        <v>9000</v>
      </c>
      <c r="D16" s="110"/>
      <c r="E16" s="35">
        <v>9000</v>
      </c>
      <c r="F16" s="30" t="s">
        <v>14</v>
      </c>
      <c r="G16" s="8" t="s">
        <v>218</v>
      </c>
      <c r="H16" s="35">
        <v>9000</v>
      </c>
      <c r="I16" s="8" t="s">
        <v>218</v>
      </c>
      <c r="J16" s="35">
        <v>9000</v>
      </c>
      <c r="K16" s="11" t="s">
        <v>16</v>
      </c>
      <c r="L16" s="53" t="s">
        <v>219</v>
      </c>
    </row>
    <row r="17" spans="1:12" ht="24.75" customHeight="1" x14ac:dyDescent="0.2">
      <c r="A17" s="4"/>
      <c r="B17" s="27"/>
      <c r="C17" s="111"/>
      <c r="D17" s="112"/>
      <c r="E17" s="34"/>
      <c r="F17" s="27"/>
      <c r="G17" s="16"/>
      <c r="H17" s="34"/>
      <c r="I17" s="16"/>
      <c r="J17" s="34"/>
      <c r="K17" s="17" t="s">
        <v>19</v>
      </c>
      <c r="L17" s="18" t="s">
        <v>217</v>
      </c>
    </row>
    <row r="18" spans="1:12" s="36" customFormat="1" ht="24.75" customHeight="1" x14ac:dyDescent="0.2">
      <c r="A18" s="3">
        <v>6</v>
      </c>
      <c r="B18" s="19" t="s">
        <v>214</v>
      </c>
      <c r="C18" s="109">
        <v>9000</v>
      </c>
      <c r="D18" s="110"/>
      <c r="E18" s="35">
        <v>9000</v>
      </c>
      <c r="F18" s="30" t="s">
        <v>14</v>
      </c>
      <c r="G18" s="8" t="s">
        <v>215</v>
      </c>
      <c r="H18" s="35">
        <v>9000</v>
      </c>
      <c r="I18" s="8" t="s">
        <v>215</v>
      </c>
      <c r="J18" s="35">
        <v>9000</v>
      </c>
      <c r="K18" s="11" t="s">
        <v>16</v>
      </c>
      <c r="L18" s="53" t="s">
        <v>221</v>
      </c>
    </row>
    <row r="19" spans="1:12" ht="24.75" customHeight="1" x14ac:dyDescent="0.2">
      <c r="A19" s="5"/>
      <c r="B19" s="27"/>
      <c r="C19" s="111"/>
      <c r="D19" s="112"/>
      <c r="E19" s="34"/>
      <c r="F19" s="27"/>
      <c r="G19" s="15"/>
      <c r="H19" s="34"/>
      <c r="I19" s="16"/>
      <c r="J19" s="34"/>
      <c r="K19" s="17" t="s">
        <v>19</v>
      </c>
      <c r="L19" s="18" t="s">
        <v>217</v>
      </c>
    </row>
    <row r="20" spans="1:12" ht="24.75" customHeight="1" x14ac:dyDescent="0.2">
      <c r="A20" s="3">
        <v>7</v>
      </c>
      <c r="B20" s="19" t="s">
        <v>282</v>
      </c>
      <c r="C20" s="109">
        <v>9980000</v>
      </c>
      <c r="D20" s="110"/>
      <c r="E20" s="29">
        <v>9980000</v>
      </c>
      <c r="F20" s="30" t="s">
        <v>238</v>
      </c>
      <c r="G20" s="8" t="s">
        <v>283</v>
      </c>
      <c r="H20" s="29">
        <v>9980000</v>
      </c>
      <c r="I20" s="8" t="s">
        <v>283</v>
      </c>
      <c r="J20" s="29">
        <v>9980000</v>
      </c>
      <c r="K20" s="11" t="s">
        <v>16</v>
      </c>
      <c r="L20" s="53" t="s">
        <v>284</v>
      </c>
    </row>
    <row r="21" spans="1:12" ht="24.75" customHeight="1" x14ac:dyDescent="0.2">
      <c r="A21" s="5"/>
      <c r="B21" s="27" t="s">
        <v>285</v>
      </c>
      <c r="C21" s="111"/>
      <c r="D21" s="112"/>
      <c r="E21" s="34"/>
      <c r="F21" s="27"/>
      <c r="G21" s="15"/>
      <c r="H21" s="34"/>
      <c r="I21" s="16"/>
      <c r="J21" s="34"/>
      <c r="K21" s="17" t="s">
        <v>19</v>
      </c>
      <c r="L21" s="18" t="s">
        <v>286</v>
      </c>
    </row>
    <row r="22" spans="1:12" ht="24.75" customHeight="1" x14ac:dyDescent="0.2">
      <c r="A22" s="3">
        <v>8</v>
      </c>
      <c r="B22" s="19" t="s">
        <v>57</v>
      </c>
      <c r="C22" s="109">
        <v>5627.47</v>
      </c>
      <c r="D22" s="110"/>
      <c r="E22" s="29">
        <v>5627.47</v>
      </c>
      <c r="F22" s="30" t="s">
        <v>14</v>
      </c>
      <c r="G22" s="8" t="s">
        <v>287</v>
      </c>
      <c r="H22" s="29">
        <v>5627.47</v>
      </c>
      <c r="I22" s="8" t="s">
        <v>287</v>
      </c>
      <c r="J22" s="29">
        <v>5627.47</v>
      </c>
      <c r="K22" s="11" t="s">
        <v>16</v>
      </c>
      <c r="L22" s="25" t="s">
        <v>288</v>
      </c>
    </row>
    <row r="23" spans="1:12" ht="24.75" customHeight="1" x14ac:dyDescent="0.2">
      <c r="A23" s="5"/>
      <c r="B23" s="27" t="s">
        <v>289</v>
      </c>
      <c r="C23" s="111"/>
      <c r="D23" s="112"/>
      <c r="E23" s="34"/>
      <c r="F23" s="27"/>
      <c r="G23" s="28" t="s">
        <v>290</v>
      </c>
      <c r="H23" s="34"/>
      <c r="I23" s="28" t="s">
        <v>290</v>
      </c>
      <c r="J23" s="34"/>
      <c r="K23" s="17" t="s">
        <v>19</v>
      </c>
      <c r="L23" s="18" t="s">
        <v>291</v>
      </c>
    </row>
    <row r="24" spans="1:12" ht="25.5" customHeight="1" x14ac:dyDescent="0.2">
      <c r="A24" s="3">
        <v>9</v>
      </c>
      <c r="B24" s="19" t="s">
        <v>57</v>
      </c>
      <c r="C24" s="109">
        <v>16680</v>
      </c>
      <c r="D24" s="110"/>
      <c r="E24" s="29">
        <v>16680</v>
      </c>
      <c r="F24" s="30" t="s">
        <v>14</v>
      </c>
      <c r="G24" s="8" t="s">
        <v>58</v>
      </c>
      <c r="H24" s="29">
        <v>16680</v>
      </c>
      <c r="I24" s="8" t="s">
        <v>58</v>
      </c>
      <c r="J24" s="29">
        <v>16680</v>
      </c>
      <c r="K24" s="11" t="s">
        <v>16</v>
      </c>
      <c r="L24" s="25" t="s">
        <v>292</v>
      </c>
    </row>
    <row r="25" spans="1:12" ht="24.75" customHeight="1" x14ac:dyDescent="0.2">
      <c r="A25" s="5"/>
      <c r="B25" s="27" t="s">
        <v>89</v>
      </c>
      <c r="C25" s="111"/>
      <c r="D25" s="112"/>
      <c r="E25" s="34"/>
      <c r="F25" s="27"/>
      <c r="G25" s="15"/>
      <c r="H25" s="34"/>
      <c r="I25" s="16"/>
      <c r="J25" s="34"/>
      <c r="K25" s="17" t="s">
        <v>19</v>
      </c>
      <c r="L25" s="18" t="s">
        <v>293</v>
      </c>
    </row>
    <row r="26" spans="1:12" ht="24.75" customHeight="1" x14ac:dyDescent="0.2">
      <c r="A26" s="3">
        <v>10</v>
      </c>
      <c r="B26" s="19" t="s">
        <v>294</v>
      </c>
      <c r="C26" s="109">
        <v>26953.3</v>
      </c>
      <c r="D26" s="110"/>
      <c r="E26" s="29">
        <v>26953.3</v>
      </c>
      <c r="F26" s="30" t="s">
        <v>14</v>
      </c>
      <c r="G26" s="31" t="s">
        <v>295</v>
      </c>
      <c r="H26" s="29">
        <v>26953.3</v>
      </c>
      <c r="I26" s="31" t="s">
        <v>295</v>
      </c>
      <c r="J26" s="29">
        <v>26953.3</v>
      </c>
      <c r="K26" s="11" t="s">
        <v>16</v>
      </c>
      <c r="L26" s="25" t="s">
        <v>296</v>
      </c>
    </row>
    <row r="27" spans="1:12" ht="24.75" customHeight="1" x14ac:dyDescent="0.2">
      <c r="A27" s="5"/>
      <c r="B27" s="27" t="s">
        <v>64</v>
      </c>
      <c r="C27" s="111"/>
      <c r="D27" s="112"/>
      <c r="E27" s="34"/>
      <c r="F27" s="27"/>
      <c r="G27" s="16"/>
      <c r="H27" s="34"/>
      <c r="I27" s="16"/>
      <c r="J27" s="34"/>
      <c r="K27" s="17" t="s">
        <v>19</v>
      </c>
      <c r="L27" s="18" t="s">
        <v>297</v>
      </c>
    </row>
    <row r="28" spans="1:12" ht="24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 t="s">
        <v>0</v>
      </c>
    </row>
    <row r="29" spans="1:12" ht="24.75" customHeight="1" x14ac:dyDescent="0.2">
      <c r="A29" s="113" t="s">
        <v>273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ht="24.75" customHeight="1" x14ac:dyDescent="0.2">
      <c r="A30" s="113" t="s">
        <v>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ht="24.75" customHeight="1" x14ac:dyDescent="0.2">
      <c r="A31" s="114" t="s">
        <v>274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2" ht="24.75" customHeight="1" x14ac:dyDescent="0.2">
      <c r="A32" s="115" t="s">
        <v>4</v>
      </c>
      <c r="B32" s="118" t="s">
        <v>5</v>
      </c>
      <c r="C32" s="121" t="s">
        <v>6</v>
      </c>
      <c r="D32" s="122"/>
      <c r="E32" s="3"/>
      <c r="F32" s="3"/>
      <c r="G32" s="121" t="s">
        <v>7</v>
      </c>
      <c r="H32" s="122"/>
      <c r="I32" s="121" t="s">
        <v>8</v>
      </c>
      <c r="J32" s="122"/>
      <c r="K32" s="115" t="s">
        <v>9</v>
      </c>
      <c r="L32" s="127" t="s">
        <v>10</v>
      </c>
    </row>
    <row r="33" spans="1:12" ht="24.75" customHeight="1" x14ac:dyDescent="0.2">
      <c r="A33" s="116"/>
      <c r="B33" s="119"/>
      <c r="C33" s="123"/>
      <c r="D33" s="124"/>
      <c r="E33" s="4" t="s">
        <v>11</v>
      </c>
      <c r="F33" s="4" t="s">
        <v>12</v>
      </c>
      <c r="G33" s="123"/>
      <c r="H33" s="124"/>
      <c r="I33" s="123"/>
      <c r="J33" s="124"/>
      <c r="K33" s="116"/>
      <c r="L33" s="128"/>
    </row>
    <row r="34" spans="1:12" ht="24.75" customHeight="1" x14ac:dyDescent="0.2">
      <c r="A34" s="117"/>
      <c r="B34" s="120"/>
      <c r="C34" s="125"/>
      <c r="D34" s="126"/>
      <c r="E34" s="5"/>
      <c r="F34" s="4"/>
      <c r="G34" s="125"/>
      <c r="H34" s="126"/>
      <c r="I34" s="125"/>
      <c r="J34" s="126"/>
      <c r="K34" s="117"/>
      <c r="L34" s="129"/>
    </row>
    <row r="35" spans="1:12" ht="24.75" customHeight="1" x14ac:dyDescent="0.2">
      <c r="A35" s="3">
        <v>11</v>
      </c>
      <c r="B35" s="19" t="s">
        <v>298</v>
      </c>
      <c r="C35" s="109">
        <v>3300</v>
      </c>
      <c r="D35" s="110"/>
      <c r="E35" s="29">
        <v>3300</v>
      </c>
      <c r="F35" s="30" t="s">
        <v>14</v>
      </c>
      <c r="G35" s="8" t="s">
        <v>144</v>
      </c>
      <c r="H35" s="29">
        <v>3300</v>
      </c>
      <c r="I35" s="8" t="s">
        <v>144</v>
      </c>
      <c r="J35" s="29">
        <v>3300</v>
      </c>
      <c r="K35" s="11" t="s">
        <v>16</v>
      </c>
      <c r="L35" s="33" t="s">
        <v>299</v>
      </c>
    </row>
    <row r="36" spans="1:12" ht="24.75" customHeight="1" x14ac:dyDescent="0.2">
      <c r="A36" s="5"/>
      <c r="B36" s="27" t="s">
        <v>300</v>
      </c>
      <c r="C36" s="111"/>
      <c r="D36" s="112"/>
      <c r="E36" s="34"/>
      <c r="F36" s="27"/>
      <c r="G36" s="15"/>
      <c r="H36" s="34"/>
      <c r="I36" s="16"/>
      <c r="J36" s="34"/>
      <c r="K36" s="17" t="s">
        <v>19</v>
      </c>
      <c r="L36" s="18" t="s">
        <v>297</v>
      </c>
    </row>
    <row r="37" spans="1:12" ht="24.75" customHeight="1" x14ac:dyDescent="0.2">
      <c r="A37" s="4">
        <v>12</v>
      </c>
      <c r="B37" s="19" t="s">
        <v>301</v>
      </c>
      <c r="C37" s="109">
        <v>28300</v>
      </c>
      <c r="D37" s="110"/>
      <c r="E37" s="29">
        <v>28300</v>
      </c>
      <c r="F37" s="30" t="s">
        <v>14</v>
      </c>
      <c r="G37" s="8" t="s">
        <v>302</v>
      </c>
      <c r="H37" s="29">
        <v>28300</v>
      </c>
      <c r="I37" s="8" t="s">
        <v>302</v>
      </c>
      <c r="J37" s="29">
        <v>28300</v>
      </c>
      <c r="K37" s="11" t="s">
        <v>16</v>
      </c>
      <c r="L37" s="33" t="s">
        <v>303</v>
      </c>
    </row>
    <row r="38" spans="1:12" ht="24.75" customHeight="1" x14ac:dyDescent="0.2">
      <c r="A38" s="4"/>
      <c r="B38" s="27" t="s">
        <v>304</v>
      </c>
      <c r="C38" s="111"/>
      <c r="D38" s="112"/>
      <c r="E38" s="34"/>
      <c r="F38" s="27"/>
      <c r="G38" s="15"/>
      <c r="H38" s="34"/>
      <c r="I38" s="16"/>
      <c r="J38" s="34"/>
      <c r="K38" s="17" t="s">
        <v>19</v>
      </c>
      <c r="L38" s="18" t="s">
        <v>297</v>
      </c>
    </row>
    <row r="39" spans="1:12" ht="24.75" customHeight="1" x14ac:dyDescent="0.2">
      <c r="A39" s="3">
        <v>13</v>
      </c>
      <c r="B39" s="19" t="s">
        <v>305</v>
      </c>
      <c r="C39" s="109">
        <v>42705.31</v>
      </c>
      <c r="D39" s="110"/>
      <c r="E39" s="29">
        <v>42705.31</v>
      </c>
      <c r="F39" s="30" t="s">
        <v>14</v>
      </c>
      <c r="G39" s="8" t="s">
        <v>306</v>
      </c>
      <c r="H39" s="29">
        <v>42705.31</v>
      </c>
      <c r="I39" s="8" t="s">
        <v>306</v>
      </c>
      <c r="J39" s="29">
        <v>42705.31</v>
      </c>
      <c r="K39" s="11" t="s">
        <v>16</v>
      </c>
      <c r="L39" s="33" t="s">
        <v>307</v>
      </c>
    </row>
    <row r="40" spans="1:12" ht="24.75" customHeight="1" x14ac:dyDescent="0.2">
      <c r="A40" s="5"/>
      <c r="B40" s="27" t="s">
        <v>308</v>
      </c>
      <c r="C40" s="111"/>
      <c r="D40" s="112"/>
      <c r="E40" s="34"/>
      <c r="F40" s="27"/>
      <c r="G40" s="15"/>
      <c r="H40" s="34"/>
      <c r="I40" s="16"/>
      <c r="J40" s="34"/>
      <c r="K40" s="17" t="s">
        <v>19</v>
      </c>
      <c r="L40" s="18" t="s">
        <v>297</v>
      </c>
    </row>
    <row r="41" spans="1:12" ht="24.75" customHeight="1" x14ac:dyDescent="0.2">
      <c r="A41" s="4">
        <v>14</v>
      </c>
      <c r="B41" s="19" t="s">
        <v>309</v>
      </c>
      <c r="C41" s="109">
        <v>42273</v>
      </c>
      <c r="D41" s="110"/>
      <c r="E41" s="29">
        <v>42273</v>
      </c>
      <c r="F41" s="30" t="s">
        <v>14</v>
      </c>
      <c r="G41" s="8" t="s">
        <v>310</v>
      </c>
      <c r="H41" s="29">
        <v>42273</v>
      </c>
      <c r="I41" s="8" t="s">
        <v>310</v>
      </c>
      <c r="J41" s="29">
        <v>42273</v>
      </c>
      <c r="K41" s="11" t="s">
        <v>16</v>
      </c>
      <c r="L41" s="33" t="s">
        <v>311</v>
      </c>
    </row>
    <row r="42" spans="1:12" ht="24.75" customHeight="1" x14ac:dyDescent="0.2">
      <c r="A42" s="5"/>
      <c r="B42" s="27" t="s">
        <v>312</v>
      </c>
      <c r="C42" s="111"/>
      <c r="D42" s="112"/>
      <c r="E42" s="34"/>
      <c r="F42" s="27"/>
      <c r="G42" s="15"/>
      <c r="H42" s="34"/>
      <c r="I42" s="16"/>
      <c r="J42" s="34"/>
      <c r="K42" s="17" t="s">
        <v>19</v>
      </c>
      <c r="L42" s="18" t="s">
        <v>313</v>
      </c>
    </row>
    <row r="43" spans="1:12" ht="24.75" customHeight="1" x14ac:dyDescent="0.2">
      <c r="A43" s="44">
        <v>15</v>
      </c>
      <c r="B43" s="19" t="s">
        <v>314</v>
      </c>
      <c r="C43" s="109">
        <v>1216000</v>
      </c>
      <c r="D43" s="110"/>
      <c r="E43" s="29">
        <v>1216000</v>
      </c>
      <c r="F43" s="30" t="s">
        <v>14</v>
      </c>
      <c r="G43" s="8" t="s">
        <v>283</v>
      </c>
      <c r="H43" s="29">
        <v>1216000</v>
      </c>
      <c r="I43" s="8" t="s">
        <v>283</v>
      </c>
      <c r="J43" s="29">
        <v>1216000</v>
      </c>
      <c r="K43" s="11" t="s">
        <v>16</v>
      </c>
      <c r="L43" s="33" t="s">
        <v>315</v>
      </c>
    </row>
    <row r="44" spans="1:12" ht="24.75" customHeight="1" x14ac:dyDescent="0.2">
      <c r="A44" s="45"/>
      <c r="B44" s="27" t="s">
        <v>316</v>
      </c>
      <c r="C44" s="111"/>
      <c r="D44" s="112"/>
      <c r="E44" s="34"/>
      <c r="F44" s="27"/>
      <c r="G44" s="15"/>
      <c r="H44" s="34"/>
      <c r="I44" s="16"/>
      <c r="J44" s="34"/>
      <c r="K44" s="17" t="s">
        <v>19</v>
      </c>
      <c r="L44" s="18" t="s">
        <v>313</v>
      </c>
    </row>
    <row r="45" spans="1:12" ht="24.75" customHeight="1" x14ac:dyDescent="0.2">
      <c r="A45" s="15">
        <v>16</v>
      </c>
      <c r="B45" s="19" t="s">
        <v>317</v>
      </c>
      <c r="C45" s="109">
        <v>2770</v>
      </c>
      <c r="D45" s="110"/>
      <c r="E45" s="29">
        <v>2770</v>
      </c>
      <c r="F45" s="30" t="s">
        <v>14</v>
      </c>
      <c r="G45" s="8" t="s">
        <v>228</v>
      </c>
      <c r="H45" s="29">
        <v>2770</v>
      </c>
      <c r="I45" s="8" t="s">
        <v>228</v>
      </c>
      <c r="J45" s="29">
        <v>2770</v>
      </c>
      <c r="K45" s="11" t="s">
        <v>16</v>
      </c>
      <c r="L45" s="33" t="s">
        <v>318</v>
      </c>
    </row>
    <row r="46" spans="1:12" ht="24.75" customHeight="1" x14ac:dyDescent="0.2">
      <c r="A46" s="16"/>
      <c r="B46" s="27" t="s">
        <v>68</v>
      </c>
      <c r="C46" s="111"/>
      <c r="D46" s="112"/>
      <c r="E46" s="34"/>
      <c r="F46" s="27"/>
      <c r="G46" s="15"/>
      <c r="H46" s="34"/>
      <c r="I46" s="16"/>
      <c r="J46" s="34"/>
      <c r="K46" s="17" t="s">
        <v>19</v>
      </c>
      <c r="L46" s="18" t="s">
        <v>319</v>
      </c>
    </row>
    <row r="47" spans="1:12" s="36" customFormat="1" ht="24.75" customHeight="1" x14ac:dyDescent="0.2">
      <c r="A47" s="3">
        <v>17</v>
      </c>
      <c r="B47" s="19" t="s">
        <v>320</v>
      </c>
      <c r="C47" s="109">
        <v>2000</v>
      </c>
      <c r="D47" s="110"/>
      <c r="E47" s="29">
        <v>2000</v>
      </c>
      <c r="F47" s="30" t="s">
        <v>14</v>
      </c>
      <c r="G47" s="8" t="s">
        <v>321</v>
      </c>
      <c r="H47" s="29">
        <v>2000</v>
      </c>
      <c r="I47" s="8" t="s">
        <v>321</v>
      </c>
      <c r="J47" s="29">
        <v>2000</v>
      </c>
      <c r="K47" s="11" t="s">
        <v>16</v>
      </c>
      <c r="L47" s="33" t="s">
        <v>322</v>
      </c>
    </row>
    <row r="48" spans="1:12" s="36" customFormat="1" ht="24.75" customHeight="1" x14ac:dyDescent="0.2">
      <c r="A48" s="5"/>
      <c r="B48" s="27" t="s">
        <v>323</v>
      </c>
      <c r="C48" s="111"/>
      <c r="D48" s="112"/>
      <c r="E48" s="34"/>
      <c r="F48" s="27"/>
      <c r="G48" s="15"/>
      <c r="H48" s="34"/>
      <c r="I48" s="16"/>
      <c r="J48" s="34"/>
      <c r="K48" s="17" t="s">
        <v>19</v>
      </c>
      <c r="L48" s="18" t="s">
        <v>319</v>
      </c>
    </row>
    <row r="49" spans="1:12" ht="27" customHeight="1" x14ac:dyDescent="0.2">
      <c r="A49" s="3">
        <v>18</v>
      </c>
      <c r="B49" s="19" t="s">
        <v>324</v>
      </c>
      <c r="C49" s="109">
        <v>12195</v>
      </c>
      <c r="D49" s="110"/>
      <c r="E49" s="29">
        <v>12195</v>
      </c>
      <c r="F49" s="30" t="s">
        <v>14</v>
      </c>
      <c r="G49" s="8" t="s">
        <v>156</v>
      </c>
      <c r="H49" s="29">
        <v>12195</v>
      </c>
      <c r="I49" s="8" t="s">
        <v>156</v>
      </c>
      <c r="J49" s="29">
        <v>12195</v>
      </c>
      <c r="K49" s="11" t="s">
        <v>16</v>
      </c>
      <c r="L49" s="33" t="s">
        <v>325</v>
      </c>
    </row>
    <row r="50" spans="1:12" ht="24.75" customHeight="1" x14ac:dyDescent="0.2">
      <c r="A50" s="5"/>
      <c r="B50" s="27" t="s">
        <v>122</v>
      </c>
      <c r="C50" s="111"/>
      <c r="D50" s="112"/>
      <c r="E50" s="34"/>
      <c r="F50" s="27"/>
      <c r="G50" s="15"/>
      <c r="H50" s="34"/>
      <c r="I50" s="16"/>
      <c r="J50" s="34"/>
      <c r="K50" s="17" t="s">
        <v>19</v>
      </c>
      <c r="L50" s="18" t="s">
        <v>326</v>
      </c>
    </row>
    <row r="51" spans="1:12" ht="25.5" customHeight="1" x14ac:dyDescent="0.2">
      <c r="A51" s="3">
        <v>19</v>
      </c>
      <c r="B51" s="19" t="s">
        <v>327</v>
      </c>
      <c r="C51" s="109">
        <v>23000</v>
      </c>
      <c r="D51" s="110"/>
      <c r="E51" s="29">
        <v>23000</v>
      </c>
      <c r="F51" s="30" t="s">
        <v>14</v>
      </c>
      <c r="G51" s="8" t="s">
        <v>328</v>
      </c>
      <c r="H51" s="29">
        <v>23000</v>
      </c>
      <c r="I51" s="8" t="s">
        <v>328</v>
      </c>
      <c r="J51" s="29">
        <v>23000</v>
      </c>
      <c r="K51" s="11" t="s">
        <v>16</v>
      </c>
      <c r="L51" s="33" t="s">
        <v>329</v>
      </c>
    </row>
    <row r="52" spans="1:12" ht="25.5" customHeight="1" x14ac:dyDescent="0.2">
      <c r="A52" s="5"/>
      <c r="B52" s="27" t="s">
        <v>330</v>
      </c>
      <c r="C52" s="111"/>
      <c r="D52" s="112"/>
      <c r="E52" s="34"/>
      <c r="F52" s="27"/>
      <c r="G52" s="15"/>
      <c r="H52" s="34"/>
      <c r="I52" s="16"/>
      <c r="J52" s="34"/>
      <c r="K52" s="17" t="s">
        <v>19</v>
      </c>
      <c r="L52" s="18" t="s">
        <v>326</v>
      </c>
    </row>
    <row r="53" spans="1:12" ht="27.75" customHeight="1" x14ac:dyDescent="0.2">
      <c r="A53" s="3">
        <v>20</v>
      </c>
      <c r="B53" s="19" t="s">
        <v>331</v>
      </c>
      <c r="C53" s="109">
        <v>24953</v>
      </c>
      <c r="D53" s="110"/>
      <c r="E53" s="29">
        <v>24953</v>
      </c>
      <c r="F53" s="30" t="s">
        <v>14</v>
      </c>
      <c r="G53" s="8" t="s">
        <v>310</v>
      </c>
      <c r="H53" s="29">
        <v>24953</v>
      </c>
      <c r="I53" s="8" t="s">
        <v>310</v>
      </c>
      <c r="J53" s="29">
        <v>24953</v>
      </c>
      <c r="K53" s="11" t="s">
        <v>16</v>
      </c>
      <c r="L53" s="33" t="s">
        <v>332</v>
      </c>
    </row>
    <row r="54" spans="1:12" ht="27" customHeight="1" x14ac:dyDescent="0.2">
      <c r="A54" s="5"/>
      <c r="B54" s="27"/>
      <c r="C54" s="111"/>
      <c r="D54" s="112"/>
      <c r="E54" s="34"/>
      <c r="F54" s="27"/>
      <c r="G54" s="16"/>
      <c r="H54" s="34"/>
      <c r="I54" s="16"/>
      <c r="J54" s="34"/>
      <c r="K54" s="17" t="s">
        <v>19</v>
      </c>
      <c r="L54" s="18" t="s">
        <v>333</v>
      </c>
    </row>
    <row r="55" spans="1:12" ht="25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 t="s">
        <v>0</v>
      </c>
    </row>
    <row r="56" spans="1:12" ht="25.5" customHeight="1" x14ac:dyDescent="0.2">
      <c r="A56" s="113" t="s">
        <v>273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</row>
    <row r="57" spans="1:12" ht="24" customHeight="1" x14ac:dyDescent="0.2">
      <c r="A57" s="113" t="s">
        <v>2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</row>
    <row r="58" spans="1:12" ht="24" customHeight="1" x14ac:dyDescent="0.2">
      <c r="A58" s="114" t="s">
        <v>274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</row>
    <row r="59" spans="1:12" ht="20.25" customHeight="1" x14ac:dyDescent="0.2">
      <c r="A59" s="115" t="s">
        <v>4</v>
      </c>
      <c r="B59" s="118" t="s">
        <v>5</v>
      </c>
      <c r="C59" s="121" t="s">
        <v>6</v>
      </c>
      <c r="D59" s="122"/>
      <c r="E59" s="3"/>
      <c r="F59" s="3"/>
      <c r="G59" s="121" t="s">
        <v>7</v>
      </c>
      <c r="H59" s="122"/>
      <c r="I59" s="121" t="s">
        <v>8</v>
      </c>
      <c r="J59" s="122"/>
      <c r="K59" s="115" t="s">
        <v>9</v>
      </c>
      <c r="L59" s="127" t="s">
        <v>10</v>
      </c>
    </row>
    <row r="60" spans="1:12" ht="20.25" x14ac:dyDescent="0.2">
      <c r="A60" s="116"/>
      <c r="B60" s="119"/>
      <c r="C60" s="123"/>
      <c r="D60" s="124"/>
      <c r="E60" s="4" t="s">
        <v>11</v>
      </c>
      <c r="F60" s="4" t="s">
        <v>12</v>
      </c>
      <c r="G60" s="123"/>
      <c r="H60" s="124"/>
      <c r="I60" s="123"/>
      <c r="J60" s="124"/>
      <c r="K60" s="116"/>
      <c r="L60" s="128"/>
    </row>
    <row r="61" spans="1:12" ht="20.25" x14ac:dyDescent="0.2">
      <c r="A61" s="117"/>
      <c r="B61" s="120"/>
      <c r="C61" s="125"/>
      <c r="D61" s="126"/>
      <c r="E61" s="5"/>
      <c r="F61" s="5"/>
      <c r="G61" s="125"/>
      <c r="H61" s="126"/>
      <c r="I61" s="125"/>
      <c r="J61" s="126"/>
      <c r="K61" s="117"/>
      <c r="L61" s="129"/>
    </row>
    <row r="62" spans="1:12" ht="24.75" customHeight="1" x14ac:dyDescent="0.2">
      <c r="A62" s="3">
        <v>21</v>
      </c>
      <c r="B62" s="19" t="s">
        <v>334</v>
      </c>
      <c r="C62" s="109">
        <v>1900</v>
      </c>
      <c r="D62" s="110"/>
      <c r="E62" s="35">
        <v>1900</v>
      </c>
      <c r="F62" s="30" t="s">
        <v>14</v>
      </c>
      <c r="G62" s="8" t="s">
        <v>310</v>
      </c>
      <c r="H62" s="35">
        <v>1900</v>
      </c>
      <c r="I62" s="8" t="s">
        <v>310</v>
      </c>
      <c r="J62" s="35">
        <v>1900</v>
      </c>
      <c r="K62" s="11" t="s">
        <v>16</v>
      </c>
      <c r="L62" s="33" t="s">
        <v>335</v>
      </c>
    </row>
    <row r="63" spans="1:12" ht="24.75" customHeight="1" x14ac:dyDescent="0.2">
      <c r="A63" s="5"/>
      <c r="B63" s="27" t="s">
        <v>64</v>
      </c>
      <c r="C63" s="111"/>
      <c r="D63" s="112"/>
      <c r="E63" s="34"/>
      <c r="F63" s="27"/>
      <c r="G63" s="15"/>
      <c r="H63" s="34"/>
      <c r="I63" s="16"/>
      <c r="J63" s="34"/>
      <c r="K63" s="17" t="s">
        <v>19</v>
      </c>
      <c r="L63" s="18" t="s">
        <v>336</v>
      </c>
    </row>
    <row r="64" spans="1:12" ht="24.75" customHeight="1" x14ac:dyDescent="0.2">
      <c r="A64" s="56"/>
      <c r="B64" s="57"/>
      <c r="C64" s="132">
        <f>SUM(C62,C35:D53,C8:D26)</f>
        <v>11545077.080000002</v>
      </c>
      <c r="D64" s="133"/>
      <c r="E64" s="58">
        <f>SUM(E62,E35:E53,E8:E26)</f>
        <v>11545077.080000002</v>
      </c>
      <c r="F64" s="59"/>
      <c r="G64" s="60"/>
      <c r="H64" s="58">
        <f>SUM(H62,H35:H53,H8:H26)</f>
        <v>11545077.080000002</v>
      </c>
      <c r="I64" s="60"/>
      <c r="J64" s="58">
        <f>SUM(J62,J35:J53,J8:J26)</f>
        <v>11545077.080000002</v>
      </c>
      <c r="K64" s="61"/>
      <c r="L64" s="62"/>
    </row>
    <row r="65" spans="1:12" ht="20.25" x14ac:dyDescent="0.2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ht="20.25" x14ac:dyDescent="0.2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</row>
    <row r="67" spans="1:12" ht="25.5" customHeight="1" x14ac:dyDescent="0.3">
      <c r="J67" s="108" t="s">
        <v>71</v>
      </c>
      <c r="K67" s="108"/>
    </row>
    <row r="68" spans="1:12" ht="20.25" x14ac:dyDescent="0.2">
      <c r="J68" s="95" t="s">
        <v>72</v>
      </c>
      <c r="K68" s="95"/>
    </row>
  </sheetData>
  <mergeCells count="77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2:A34"/>
    <mergeCell ref="B32:B34"/>
    <mergeCell ref="C32:D34"/>
    <mergeCell ref="G32:H34"/>
    <mergeCell ref="I32:J34"/>
    <mergeCell ref="C26:D26"/>
    <mergeCell ref="C27:D27"/>
    <mergeCell ref="A29:L29"/>
    <mergeCell ref="A30:L30"/>
    <mergeCell ref="A31:L31"/>
    <mergeCell ref="C44:D44"/>
    <mergeCell ref="K32:K34"/>
    <mergeCell ref="L32:L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57:L5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A56:L56"/>
    <mergeCell ref="A58:L58"/>
    <mergeCell ref="A59:A61"/>
    <mergeCell ref="B59:B61"/>
    <mergeCell ref="C59:D61"/>
    <mergeCell ref="G59:H61"/>
    <mergeCell ref="I59:J61"/>
    <mergeCell ref="K59:K61"/>
    <mergeCell ref="L59:L61"/>
    <mergeCell ref="J68:K68"/>
    <mergeCell ref="C62:D62"/>
    <mergeCell ref="C63:D63"/>
    <mergeCell ref="C64:D64"/>
    <mergeCell ref="A65:L65"/>
    <mergeCell ref="A66:L66"/>
    <mergeCell ref="J67:K67"/>
  </mergeCells>
  <pageMargins left="0.23622047244094488" right="0.23622047244094488" top="0.74803149606299213" bottom="0.74803149606299213" header="0.31496062992125984" footer="0.31496062992125984"/>
  <pageSetup paperSize="9" scale="70" fitToWidth="0" fitToHeight="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D701-6547-40CA-994E-FB559BE9FE5D}">
  <dimension ref="A1:L105"/>
  <sheetViews>
    <sheetView view="pageBreakPreview" topLeftCell="A40" zoomScale="90" zoomScaleNormal="100" zoomScaleSheetLayoutView="90" workbookViewId="0">
      <selection activeCell="J99" sqref="J99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spans="1:12" ht="24.75" customHeight="1" x14ac:dyDescent="0.2">
      <c r="A2" s="113" t="s">
        <v>337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4.75" customHeight="1" x14ac:dyDescent="0.2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4.75" customHeight="1" x14ac:dyDescent="0.2">
      <c r="A4" s="114" t="s">
        <v>338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24.75" customHeight="1" x14ac:dyDescent="0.2">
      <c r="A5" s="115" t="s">
        <v>4</v>
      </c>
      <c r="B5" s="118" t="s">
        <v>5</v>
      </c>
      <c r="C5" s="121" t="s">
        <v>6</v>
      </c>
      <c r="D5" s="122"/>
      <c r="E5" s="3"/>
      <c r="F5" s="3"/>
      <c r="G5" s="121" t="s">
        <v>7</v>
      </c>
      <c r="H5" s="122"/>
      <c r="I5" s="121" t="s">
        <v>8</v>
      </c>
      <c r="J5" s="122"/>
      <c r="K5" s="115" t="s">
        <v>9</v>
      </c>
      <c r="L5" s="127" t="s">
        <v>10</v>
      </c>
    </row>
    <row r="6" spans="1:12" ht="24.75" customHeight="1" x14ac:dyDescent="0.2">
      <c r="A6" s="116"/>
      <c r="B6" s="119"/>
      <c r="C6" s="123"/>
      <c r="D6" s="124"/>
      <c r="E6" s="4" t="s">
        <v>11</v>
      </c>
      <c r="F6" s="4" t="s">
        <v>12</v>
      </c>
      <c r="G6" s="123"/>
      <c r="H6" s="124"/>
      <c r="I6" s="123"/>
      <c r="J6" s="124"/>
      <c r="K6" s="116"/>
      <c r="L6" s="128"/>
    </row>
    <row r="7" spans="1:12" ht="24.75" customHeight="1" x14ac:dyDescent="0.2">
      <c r="A7" s="117"/>
      <c r="B7" s="120"/>
      <c r="C7" s="125"/>
      <c r="D7" s="126"/>
      <c r="E7" s="5"/>
      <c r="F7" s="4"/>
      <c r="G7" s="125"/>
      <c r="H7" s="126"/>
      <c r="I7" s="125"/>
      <c r="J7" s="126"/>
      <c r="K7" s="117"/>
      <c r="L7" s="129"/>
    </row>
    <row r="8" spans="1:12" ht="24.75" customHeight="1" x14ac:dyDescent="0.2">
      <c r="A8" s="3">
        <v>1</v>
      </c>
      <c r="B8" s="19" t="s">
        <v>339</v>
      </c>
      <c r="C8" s="109">
        <v>30000</v>
      </c>
      <c r="D8" s="110"/>
      <c r="E8" s="35">
        <v>30000</v>
      </c>
      <c r="F8" s="30" t="s">
        <v>14</v>
      </c>
      <c r="G8" s="8" t="s">
        <v>340</v>
      </c>
      <c r="H8" s="35">
        <v>30000</v>
      </c>
      <c r="I8" s="8" t="s">
        <v>340</v>
      </c>
      <c r="J8" s="35">
        <v>30000</v>
      </c>
      <c r="K8" s="11" t="s">
        <v>16</v>
      </c>
      <c r="L8" s="12" t="s">
        <v>341</v>
      </c>
    </row>
    <row r="9" spans="1:12" ht="24.75" customHeight="1" x14ac:dyDescent="0.2">
      <c r="A9" s="5"/>
      <c r="B9" s="27" t="s">
        <v>342</v>
      </c>
      <c r="C9" s="111"/>
      <c r="D9" s="112"/>
      <c r="E9" s="34"/>
      <c r="F9" s="27"/>
      <c r="G9" s="15" t="s">
        <v>343</v>
      </c>
      <c r="H9" s="34"/>
      <c r="I9" s="15" t="s">
        <v>343</v>
      </c>
      <c r="J9" s="34"/>
      <c r="K9" s="17" t="s">
        <v>19</v>
      </c>
      <c r="L9" s="18" t="s">
        <v>344</v>
      </c>
    </row>
    <row r="10" spans="1:12" ht="24.75" customHeight="1" x14ac:dyDescent="0.2">
      <c r="A10" s="4">
        <v>2</v>
      </c>
      <c r="B10" s="6" t="s">
        <v>13</v>
      </c>
      <c r="C10" s="98">
        <v>14012</v>
      </c>
      <c r="D10" s="99"/>
      <c r="E10" s="7">
        <v>14012</v>
      </c>
      <c r="F10" s="8" t="s">
        <v>14</v>
      </c>
      <c r="G10" s="9" t="s">
        <v>15</v>
      </c>
      <c r="H10" s="10">
        <v>14012</v>
      </c>
      <c r="I10" s="8" t="s">
        <v>15</v>
      </c>
      <c r="J10" s="10">
        <v>14012</v>
      </c>
      <c r="K10" s="11" t="s">
        <v>16</v>
      </c>
      <c r="L10" s="12" t="s">
        <v>345</v>
      </c>
    </row>
    <row r="11" spans="1:12" ht="24.75" customHeight="1" x14ac:dyDescent="0.2">
      <c r="A11" s="5"/>
      <c r="B11" s="13" t="s">
        <v>346</v>
      </c>
      <c r="C11" s="100"/>
      <c r="D11" s="101"/>
      <c r="E11" s="14"/>
      <c r="F11" s="15"/>
      <c r="G11" s="16"/>
      <c r="H11" s="14"/>
      <c r="I11" s="16"/>
      <c r="J11" s="14"/>
      <c r="K11" s="17" t="s">
        <v>19</v>
      </c>
      <c r="L11" s="18" t="s">
        <v>344</v>
      </c>
    </row>
    <row r="12" spans="1:12" ht="24.75" customHeight="1" x14ac:dyDescent="0.2">
      <c r="A12" s="4">
        <v>3</v>
      </c>
      <c r="B12" s="19" t="s">
        <v>13</v>
      </c>
      <c r="C12" s="130">
        <v>55709</v>
      </c>
      <c r="D12" s="131"/>
      <c r="E12" s="20">
        <v>55709</v>
      </c>
      <c r="F12" s="8" t="s">
        <v>14</v>
      </c>
      <c r="G12" s="15" t="s">
        <v>15</v>
      </c>
      <c r="H12" s="20">
        <v>55709</v>
      </c>
      <c r="I12" s="15" t="s">
        <v>15</v>
      </c>
      <c r="J12" s="20">
        <v>55709</v>
      </c>
      <c r="K12" s="11" t="s">
        <v>16</v>
      </c>
      <c r="L12" s="12" t="s">
        <v>347</v>
      </c>
    </row>
    <row r="13" spans="1:12" ht="24.75" customHeight="1" x14ac:dyDescent="0.2">
      <c r="A13" s="5"/>
      <c r="B13" s="13" t="s">
        <v>348</v>
      </c>
      <c r="C13" s="100"/>
      <c r="D13" s="101"/>
      <c r="E13" s="63"/>
      <c r="F13" s="21"/>
      <c r="G13" s="16"/>
      <c r="H13" s="63"/>
      <c r="I13" s="16"/>
      <c r="J13" s="63"/>
      <c r="K13" s="17" t="s">
        <v>19</v>
      </c>
      <c r="L13" s="18" t="s">
        <v>344</v>
      </c>
    </row>
    <row r="14" spans="1:12" ht="24.75" customHeight="1" x14ac:dyDescent="0.2">
      <c r="A14" s="3">
        <v>4</v>
      </c>
      <c r="B14" s="22" t="s">
        <v>349</v>
      </c>
      <c r="C14" s="98">
        <v>29242</v>
      </c>
      <c r="D14" s="99"/>
      <c r="E14" s="10">
        <v>29242</v>
      </c>
      <c r="F14" s="8" t="s">
        <v>14</v>
      </c>
      <c r="G14" s="15" t="s">
        <v>24</v>
      </c>
      <c r="H14" s="10">
        <v>29242</v>
      </c>
      <c r="I14" s="15" t="s">
        <v>24</v>
      </c>
      <c r="J14" s="24">
        <v>29242</v>
      </c>
      <c r="K14" s="11" t="s">
        <v>16</v>
      </c>
      <c r="L14" s="25" t="s">
        <v>350</v>
      </c>
    </row>
    <row r="15" spans="1:12" ht="24.75" customHeight="1" x14ac:dyDescent="0.3">
      <c r="A15" s="5"/>
      <c r="B15" s="26"/>
      <c r="C15" s="100"/>
      <c r="D15" s="101"/>
      <c r="E15" s="14"/>
      <c r="F15" s="27"/>
      <c r="G15" s="16" t="s">
        <v>26</v>
      </c>
      <c r="H15" s="14"/>
      <c r="I15" s="16" t="s">
        <v>26</v>
      </c>
      <c r="J15" s="14"/>
      <c r="K15" s="17" t="s">
        <v>19</v>
      </c>
      <c r="L15" s="18" t="s">
        <v>344</v>
      </c>
    </row>
    <row r="16" spans="1:12" ht="24.75" customHeight="1" x14ac:dyDescent="0.2">
      <c r="A16" s="4">
        <v>5</v>
      </c>
      <c r="B16" s="19" t="s">
        <v>351</v>
      </c>
      <c r="C16" s="130">
        <v>30000</v>
      </c>
      <c r="D16" s="131"/>
      <c r="E16" s="20">
        <v>30000</v>
      </c>
      <c r="F16" s="8" t="s">
        <v>14</v>
      </c>
      <c r="G16" s="15" t="s">
        <v>352</v>
      </c>
      <c r="H16" s="20">
        <v>30000</v>
      </c>
      <c r="I16" s="15" t="s">
        <v>352</v>
      </c>
      <c r="J16" s="20">
        <v>30000</v>
      </c>
      <c r="K16" s="11" t="s">
        <v>16</v>
      </c>
      <c r="L16" s="12" t="s">
        <v>353</v>
      </c>
    </row>
    <row r="17" spans="1:12" ht="24.75" customHeight="1" x14ac:dyDescent="0.2">
      <c r="A17" s="4"/>
      <c r="B17" s="13"/>
      <c r="C17" s="100"/>
      <c r="D17" s="101"/>
      <c r="E17" s="63"/>
      <c r="F17" s="21"/>
      <c r="G17" s="16"/>
      <c r="H17" s="63"/>
      <c r="I17" s="16"/>
      <c r="J17" s="63"/>
      <c r="K17" s="17" t="s">
        <v>19</v>
      </c>
      <c r="L17" s="18" t="s">
        <v>344</v>
      </c>
    </row>
    <row r="18" spans="1:12" s="36" customFormat="1" ht="24.75" customHeight="1" x14ac:dyDescent="0.2">
      <c r="A18" s="3">
        <v>6</v>
      </c>
      <c r="B18" s="19" t="s">
        <v>214</v>
      </c>
      <c r="C18" s="109">
        <v>108000</v>
      </c>
      <c r="D18" s="110"/>
      <c r="E18" s="29">
        <v>108000</v>
      </c>
      <c r="F18" s="30" t="s">
        <v>14</v>
      </c>
      <c r="G18" s="8" t="s">
        <v>354</v>
      </c>
      <c r="H18" s="29">
        <v>108000</v>
      </c>
      <c r="I18" s="8" t="s">
        <v>354</v>
      </c>
      <c r="J18" s="29">
        <v>108000</v>
      </c>
      <c r="K18" s="11" t="s">
        <v>16</v>
      </c>
      <c r="L18" s="53" t="s">
        <v>355</v>
      </c>
    </row>
    <row r="19" spans="1:12" ht="24.75" customHeight="1" x14ac:dyDescent="0.2">
      <c r="A19" s="5"/>
      <c r="B19" s="27"/>
      <c r="C19" s="111"/>
      <c r="D19" s="112"/>
      <c r="E19" s="34"/>
      <c r="F19" s="27"/>
      <c r="G19" s="15"/>
      <c r="H19" s="34"/>
      <c r="I19" s="16"/>
      <c r="J19" s="34"/>
      <c r="K19" s="17" t="s">
        <v>19</v>
      </c>
      <c r="L19" s="18" t="s">
        <v>344</v>
      </c>
    </row>
    <row r="20" spans="1:12" ht="24.75" customHeight="1" x14ac:dyDescent="0.2">
      <c r="A20" s="3">
        <v>7</v>
      </c>
      <c r="B20" s="19" t="s">
        <v>214</v>
      </c>
      <c r="C20" s="109">
        <v>108000</v>
      </c>
      <c r="D20" s="110"/>
      <c r="E20" s="29">
        <v>108000</v>
      </c>
      <c r="F20" s="30" t="s">
        <v>14</v>
      </c>
      <c r="G20" s="8" t="s">
        <v>356</v>
      </c>
      <c r="H20" s="29">
        <v>108000</v>
      </c>
      <c r="I20" s="8" t="s">
        <v>356</v>
      </c>
      <c r="J20" s="29">
        <v>108000</v>
      </c>
      <c r="K20" s="11" t="s">
        <v>16</v>
      </c>
      <c r="L20" s="53" t="s">
        <v>357</v>
      </c>
    </row>
    <row r="21" spans="1:12" ht="24.75" customHeight="1" x14ac:dyDescent="0.2">
      <c r="A21" s="5"/>
      <c r="B21" s="27"/>
      <c r="C21" s="111"/>
      <c r="D21" s="112"/>
      <c r="E21" s="34"/>
      <c r="F21" s="27"/>
      <c r="G21" s="15"/>
      <c r="H21" s="34"/>
      <c r="I21" s="16"/>
      <c r="J21" s="34"/>
      <c r="K21" s="17" t="s">
        <v>19</v>
      </c>
      <c r="L21" s="18" t="s">
        <v>344</v>
      </c>
    </row>
    <row r="22" spans="1:12" ht="24.75" customHeight="1" x14ac:dyDescent="0.2">
      <c r="A22" s="3">
        <v>8</v>
      </c>
      <c r="B22" s="19" t="s">
        <v>214</v>
      </c>
      <c r="C22" s="109">
        <v>108000</v>
      </c>
      <c r="D22" s="110"/>
      <c r="E22" s="29">
        <v>108000</v>
      </c>
      <c r="F22" s="30" t="s">
        <v>14</v>
      </c>
      <c r="G22" s="8" t="s">
        <v>358</v>
      </c>
      <c r="H22" s="29">
        <v>108000</v>
      </c>
      <c r="I22" s="8" t="s">
        <v>358</v>
      </c>
      <c r="J22" s="29">
        <v>108000</v>
      </c>
      <c r="K22" s="11" t="s">
        <v>16</v>
      </c>
      <c r="L22" s="53" t="s">
        <v>359</v>
      </c>
    </row>
    <row r="23" spans="1:12" ht="24.75" customHeight="1" x14ac:dyDescent="0.2">
      <c r="A23" s="5"/>
      <c r="B23" s="27"/>
      <c r="C23" s="111"/>
      <c r="D23" s="112"/>
      <c r="E23" s="34"/>
      <c r="F23" s="27"/>
      <c r="G23" s="15"/>
      <c r="H23" s="34"/>
      <c r="I23" s="16"/>
      <c r="J23" s="34"/>
      <c r="K23" s="17" t="s">
        <v>19</v>
      </c>
      <c r="L23" s="18" t="s">
        <v>344</v>
      </c>
    </row>
    <row r="24" spans="1:12" ht="25.5" customHeight="1" x14ac:dyDescent="0.2">
      <c r="A24" s="3">
        <v>9</v>
      </c>
      <c r="B24" s="19" t="s">
        <v>214</v>
      </c>
      <c r="C24" s="109">
        <v>108000</v>
      </c>
      <c r="D24" s="110"/>
      <c r="E24" s="29">
        <v>108000</v>
      </c>
      <c r="F24" s="30" t="s">
        <v>14</v>
      </c>
      <c r="G24" s="8" t="s">
        <v>360</v>
      </c>
      <c r="H24" s="29">
        <v>108000</v>
      </c>
      <c r="I24" s="8" t="s">
        <v>360</v>
      </c>
      <c r="J24" s="29">
        <v>108000</v>
      </c>
      <c r="K24" s="11" t="s">
        <v>16</v>
      </c>
      <c r="L24" s="53" t="s">
        <v>361</v>
      </c>
    </row>
    <row r="25" spans="1:12" ht="24.75" customHeight="1" x14ac:dyDescent="0.2">
      <c r="A25" s="5"/>
      <c r="B25" s="27"/>
      <c r="C25" s="111"/>
      <c r="D25" s="112"/>
      <c r="E25" s="34"/>
      <c r="F25" s="27"/>
      <c r="G25" s="15"/>
      <c r="H25" s="34"/>
      <c r="I25" s="16"/>
      <c r="J25" s="34"/>
      <c r="K25" s="17" t="s">
        <v>19</v>
      </c>
      <c r="L25" s="18" t="s">
        <v>344</v>
      </c>
    </row>
    <row r="26" spans="1:12" ht="24.75" customHeight="1" x14ac:dyDescent="0.2">
      <c r="A26" s="3">
        <v>10</v>
      </c>
      <c r="B26" s="19" t="s">
        <v>214</v>
      </c>
      <c r="C26" s="109">
        <v>108000</v>
      </c>
      <c r="D26" s="110"/>
      <c r="E26" s="29">
        <v>108000</v>
      </c>
      <c r="F26" s="30" t="s">
        <v>14</v>
      </c>
      <c r="G26" s="11" t="s">
        <v>362</v>
      </c>
      <c r="H26" s="29">
        <v>108000</v>
      </c>
      <c r="I26" s="11" t="s">
        <v>362</v>
      </c>
      <c r="J26" s="29">
        <v>108000</v>
      </c>
      <c r="K26" s="11" t="s">
        <v>16</v>
      </c>
      <c r="L26" s="53" t="s">
        <v>363</v>
      </c>
    </row>
    <row r="27" spans="1:12" ht="24.75" customHeight="1" x14ac:dyDescent="0.2">
      <c r="A27" s="5"/>
      <c r="B27" s="27"/>
      <c r="C27" s="111"/>
      <c r="D27" s="112"/>
      <c r="E27" s="34"/>
      <c r="F27" s="27"/>
      <c r="G27" s="15"/>
      <c r="H27" s="34"/>
      <c r="I27" s="16"/>
      <c r="J27" s="34"/>
      <c r="K27" s="17" t="s">
        <v>19</v>
      </c>
      <c r="L27" s="18" t="s">
        <v>344</v>
      </c>
    </row>
    <row r="28" spans="1:12" ht="24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 t="s">
        <v>0</v>
      </c>
    </row>
    <row r="29" spans="1:12" ht="24.75" customHeight="1" x14ac:dyDescent="0.2">
      <c r="A29" s="113" t="s">
        <v>337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ht="24.75" customHeight="1" x14ac:dyDescent="0.2">
      <c r="A30" s="113" t="s">
        <v>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ht="24.75" customHeight="1" x14ac:dyDescent="0.2">
      <c r="A31" s="114" t="s">
        <v>338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2" ht="24.75" customHeight="1" x14ac:dyDescent="0.2">
      <c r="A32" s="115" t="s">
        <v>4</v>
      </c>
      <c r="B32" s="118" t="s">
        <v>5</v>
      </c>
      <c r="C32" s="121" t="s">
        <v>6</v>
      </c>
      <c r="D32" s="122"/>
      <c r="E32" s="3"/>
      <c r="F32" s="3"/>
      <c r="G32" s="121" t="s">
        <v>7</v>
      </c>
      <c r="H32" s="122"/>
      <c r="I32" s="121" t="s">
        <v>8</v>
      </c>
      <c r="J32" s="122"/>
      <c r="K32" s="115" t="s">
        <v>9</v>
      </c>
      <c r="L32" s="127" t="s">
        <v>10</v>
      </c>
    </row>
    <row r="33" spans="1:12" ht="24.75" customHeight="1" x14ac:dyDescent="0.2">
      <c r="A33" s="116"/>
      <c r="B33" s="119"/>
      <c r="C33" s="123"/>
      <c r="D33" s="124"/>
      <c r="E33" s="4" t="s">
        <v>11</v>
      </c>
      <c r="F33" s="4" t="s">
        <v>12</v>
      </c>
      <c r="G33" s="123"/>
      <c r="H33" s="124"/>
      <c r="I33" s="123"/>
      <c r="J33" s="124"/>
      <c r="K33" s="116"/>
      <c r="L33" s="128"/>
    </row>
    <row r="34" spans="1:12" ht="24.75" customHeight="1" x14ac:dyDescent="0.2">
      <c r="A34" s="117"/>
      <c r="B34" s="120"/>
      <c r="C34" s="125"/>
      <c r="D34" s="126"/>
      <c r="E34" s="5"/>
      <c r="F34" s="4"/>
      <c r="G34" s="125"/>
      <c r="H34" s="126"/>
      <c r="I34" s="125"/>
      <c r="J34" s="126"/>
      <c r="K34" s="117"/>
      <c r="L34" s="129"/>
    </row>
    <row r="35" spans="1:12" ht="24.75" customHeight="1" x14ac:dyDescent="0.2">
      <c r="A35" s="3">
        <v>11</v>
      </c>
      <c r="B35" s="19" t="s">
        <v>214</v>
      </c>
      <c r="C35" s="109">
        <v>108000</v>
      </c>
      <c r="D35" s="110"/>
      <c r="E35" s="29">
        <v>108000</v>
      </c>
      <c r="F35" s="30" t="s">
        <v>14</v>
      </c>
      <c r="G35" s="8" t="s">
        <v>364</v>
      </c>
      <c r="H35" s="29">
        <v>108000</v>
      </c>
      <c r="I35" s="8" t="s">
        <v>364</v>
      </c>
      <c r="J35" s="29">
        <v>108000</v>
      </c>
      <c r="K35" s="11" t="s">
        <v>16</v>
      </c>
      <c r="L35" s="53" t="s">
        <v>365</v>
      </c>
    </row>
    <row r="36" spans="1:12" ht="24.75" customHeight="1" x14ac:dyDescent="0.2">
      <c r="A36" s="5"/>
      <c r="B36" s="27"/>
      <c r="C36" s="111"/>
      <c r="D36" s="112"/>
      <c r="E36" s="34"/>
      <c r="F36" s="27"/>
      <c r="G36" s="15"/>
      <c r="H36" s="34"/>
      <c r="I36" s="16"/>
      <c r="J36" s="34"/>
      <c r="K36" s="17" t="s">
        <v>19</v>
      </c>
      <c r="L36" s="18" t="s">
        <v>344</v>
      </c>
    </row>
    <row r="37" spans="1:12" ht="24.75" customHeight="1" x14ac:dyDescent="0.2">
      <c r="A37" s="4">
        <v>12</v>
      </c>
      <c r="B37" s="19" t="s">
        <v>214</v>
      </c>
      <c r="C37" s="109">
        <v>108000</v>
      </c>
      <c r="D37" s="110"/>
      <c r="E37" s="29">
        <v>108000</v>
      </c>
      <c r="F37" s="30" t="s">
        <v>14</v>
      </c>
      <c r="G37" s="8" t="s">
        <v>366</v>
      </c>
      <c r="H37" s="29">
        <v>108000</v>
      </c>
      <c r="I37" s="8" t="s">
        <v>366</v>
      </c>
      <c r="J37" s="29">
        <v>108000</v>
      </c>
      <c r="K37" s="11" t="s">
        <v>16</v>
      </c>
      <c r="L37" s="53" t="s">
        <v>367</v>
      </c>
    </row>
    <row r="38" spans="1:12" ht="24.75" customHeight="1" x14ac:dyDescent="0.2">
      <c r="A38" s="4"/>
      <c r="B38" s="27"/>
      <c r="C38" s="111"/>
      <c r="D38" s="112"/>
      <c r="E38" s="34"/>
      <c r="F38" s="27"/>
      <c r="G38" s="15"/>
      <c r="H38" s="34"/>
      <c r="I38" s="16"/>
      <c r="J38" s="34"/>
      <c r="K38" s="17" t="s">
        <v>19</v>
      </c>
      <c r="L38" s="18" t="s">
        <v>344</v>
      </c>
    </row>
    <row r="39" spans="1:12" ht="24.75" customHeight="1" x14ac:dyDescent="0.2">
      <c r="A39" s="3">
        <v>13</v>
      </c>
      <c r="B39" s="19" t="s">
        <v>214</v>
      </c>
      <c r="C39" s="109">
        <v>114000</v>
      </c>
      <c r="D39" s="110"/>
      <c r="E39" s="29">
        <v>114000</v>
      </c>
      <c r="F39" s="30" t="s">
        <v>14</v>
      </c>
      <c r="G39" s="8" t="s">
        <v>368</v>
      </c>
      <c r="H39" s="29">
        <v>114000</v>
      </c>
      <c r="I39" s="8" t="s">
        <v>368</v>
      </c>
      <c r="J39" s="29">
        <v>114000</v>
      </c>
      <c r="K39" s="11" t="s">
        <v>16</v>
      </c>
      <c r="L39" s="53" t="s">
        <v>369</v>
      </c>
    </row>
    <row r="40" spans="1:12" ht="24.75" customHeight="1" x14ac:dyDescent="0.2">
      <c r="A40" s="5"/>
      <c r="B40" s="27"/>
      <c r="C40" s="111"/>
      <c r="D40" s="112"/>
      <c r="E40" s="34"/>
      <c r="F40" s="27"/>
      <c r="G40" s="15"/>
      <c r="H40" s="34"/>
      <c r="I40" s="16"/>
      <c r="J40" s="34"/>
      <c r="K40" s="17" t="s">
        <v>19</v>
      </c>
      <c r="L40" s="18" t="s">
        <v>344</v>
      </c>
    </row>
    <row r="41" spans="1:12" ht="24.75" customHeight="1" x14ac:dyDescent="0.2">
      <c r="A41" s="4">
        <v>14</v>
      </c>
      <c r="B41" s="19" t="s">
        <v>214</v>
      </c>
      <c r="C41" s="109">
        <v>114000</v>
      </c>
      <c r="D41" s="110"/>
      <c r="E41" s="29">
        <v>114000</v>
      </c>
      <c r="F41" s="30" t="s">
        <v>14</v>
      </c>
      <c r="G41" s="8" t="s">
        <v>370</v>
      </c>
      <c r="H41" s="29">
        <v>114000</v>
      </c>
      <c r="I41" s="8" t="s">
        <v>370</v>
      </c>
      <c r="J41" s="29">
        <v>114000</v>
      </c>
      <c r="K41" s="11" t="s">
        <v>16</v>
      </c>
      <c r="L41" s="53" t="s">
        <v>371</v>
      </c>
    </row>
    <row r="42" spans="1:12" ht="24.75" customHeight="1" x14ac:dyDescent="0.2">
      <c r="A42" s="5"/>
      <c r="B42" s="27"/>
      <c r="C42" s="111"/>
      <c r="D42" s="112"/>
      <c r="E42" s="34"/>
      <c r="F42" s="27"/>
      <c r="G42" s="15"/>
      <c r="H42" s="34"/>
      <c r="I42" s="16"/>
      <c r="J42" s="34"/>
      <c r="K42" s="17" t="s">
        <v>19</v>
      </c>
      <c r="L42" s="18" t="s">
        <v>344</v>
      </c>
    </row>
    <row r="43" spans="1:12" ht="24.75" customHeight="1" x14ac:dyDescent="0.2">
      <c r="A43" s="44">
        <v>15</v>
      </c>
      <c r="B43" s="19" t="s">
        <v>214</v>
      </c>
      <c r="C43" s="109">
        <v>114000</v>
      </c>
      <c r="D43" s="110"/>
      <c r="E43" s="29">
        <v>114000</v>
      </c>
      <c r="F43" s="30" t="s">
        <v>14</v>
      </c>
      <c r="G43" s="8" t="s">
        <v>372</v>
      </c>
      <c r="H43" s="29">
        <v>114000</v>
      </c>
      <c r="I43" s="8" t="s">
        <v>372</v>
      </c>
      <c r="J43" s="29">
        <v>114000</v>
      </c>
      <c r="K43" s="11" t="s">
        <v>16</v>
      </c>
      <c r="L43" s="53" t="s">
        <v>373</v>
      </c>
    </row>
    <row r="44" spans="1:12" ht="24.75" customHeight="1" x14ac:dyDescent="0.2">
      <c r="A44" s="45"/>
      <c r="B44" s="27"/>
      <c r="C44" s="111"/>
      <c r="D44" s="112"/>
      <c r="E44" s="34"/>
      <c r="F44" s="27"/>
      <c r="G44" s="15"/>
      <c r="H44" s="34"/>
      <c r="I44" s="16"/>
      <c r="J44" s="34"/>
      <c r="K44" s="17" t="s">
        <v>19</v>
      </c>
      <c r="L44" s="18" t="s">
        <v>344</v>
      </c>
    </row>
    <row r="45" spans="1:12" ht="24.75" customHeight="1" x14ac:dyDescent="0.2">
      <c r="A45" s="15">
        <v>16</v>
      </c>
      <c r="B45" s="19" t="s">
        <v>214</v>
      </c>
      <c r="C45" s="109">
        <v>114000</v>
      </c>
      <c r="D45" s="110"/>
      <c r="E45" s="29">
        <v>114000</v>
      </c>
      <c r="F45" s="30" t="s">
        <v>14</v>
      </c>
      <c r="G45" s="8" t="s">
        <v>374</v>
      </c>
      <c r="H45" s="29">
        <v>114000</v>
      </c>
      <c r="I45" s="8" t="s">
        <v>374</v>
      </c>
      <c r="J45" s="29">
        <v>114000</v>
      </c>
      <c r="K45" s="11" t="s">
        <v>16</v>
      </c>
      <c r="L45" s="53" t="s">
        <v>375</v>
      </c>
    </row>
    <row r="46" spans="1:12" ht="24.75" customHeight="1" x14ac:dyDescent="0.2">
      <c r="A46" s="16"/>
      <c r="B46" s="27"/>
      <c r="C46" s="111"/>
      <c r="D46" s="112"/>
      <c r="E46" s="34"/>
      <c r="F46" s="27"/>
      <c r="G46" s="15"/>
      <c r="H46" s="34"/>
      <c r="I46" s="16"/>
      <c r="J46" s="34"/>
      <c r="K46" s="17" t="s">
        <v>19</v>
      </c>
      <c r="L46" s="18" t="s">
        <v>344</v>
      </c>
    </row>
    <row r="47" spans="1:12" s="36" customFormat="1" ht="24.75" customHeight="1" x14ac:dyDescent="0.2">
      <c r="A47" s="3">
        <v>17</v>
      </c>
      <c r="B47" s="19" t="s">
        <v>214</v>
      </c>
      <c r="C47" s="109">
        <v>108000</v>
      </c>
      <c r="D47" s="110"/>
      <c r="E47" s="29">
        <v>108000</v>
      </c>
      <c r="F47" s="30" t="s">
        <v>14</v>
      </c>
      <c r="G47" s="8" t="s">
        <v>376</v>
      </c>
      <c r="H47" s="29">
        <v>108000</v>
      </c>
      <c r="I47" s="8" t="s">
        <v>376</v>
      </c>
      <c r="J47" s="29">
        <v>108000</v>
      </c>
      <c r="K47" s="11" t="s">
        <v>16</v>
      </c>
      <c r="L47" s="53" t="s">
        <v>377</v>
      </c>
    </row>
    <row r="48" spans="1:12" s="36" customFormat="1" ht="24.75" customHeight="1" x14ac:dyDescent="0.2">
      <c r="A48" s="5"/>
      <c r="B48" s="27"/>
      <c r="C48" s="111"/>
      <c r="D48" s="112"/>
      <c r="E48" s="34"/>
      <c r="F48" s="27"/>
      <c r="G48" s="15"/>
      <c r="H48" s="34"/>
      <c r="I48" s="16"/>
      <c r="J48" s="34"/>
      <c r="K48" s="17" t="s">
        <v>19</v>
      </c>
      <c r="L48" s="18" t="s">
        <v>344</v>
      </c>
    </row>
    <row r="49" spans="1:12" ht="27" customHeight="1" x14ac:dyDescent="0.2">
      <c r="A49" s="3">
        <v>18</v>
      </c>
      <c r="B49" s="19" t="s">
        <v>214</v>
      </c>
      <c r="C49" s="109">
        <v>108000</v>
      </c>
      <c r="D49" s="110"/>
      <c r="E49" s="29">
        <v>108000</v>
      </c>
      <c r="F49" s="30" t="s">
        <v>14</v>
      </c>
      <c r="G49" s="8" t="s">
        <v>378</v>
      </c>
      <c r="H49" s="29">
        <v>108000</v>
      </c>
      <c r="I49" s="8" t="s">
        <v>378</v>
      </c>
      <c r="J49" s="29">
        <v>108000</v>
      </c>
      <c r="K49" s="11" t="s">
        <v>16</v>
      </c>
      <c r="L49" s="53" t="s">
        <v>379</v>
      </c>
    </row>
    <row r="50" spans="1:12" ht="24.75" customHeight="1" x14ac:dyDescent="0.2">
      <c r="A50" s="5"/>
      <c r="B50" s="27"/>
      <c r="C50" s="111"/>
      <c r="D50" s="112"/>
      <c r="E50" s="34"/>
      <c r="F50" s="27"/>
      <c r="G50" s="15"/>
      <c r="H50" s="34"/>
      <c r="I50" s="16"/>
      <c r="J50" s="34"/>
      <c r="K50" s="17" t="s">
        <v>19</v>
      </c>
      <c r="L50" s="18" t="s">
        <v>344</v>
      </c>
    </row>
    <row r="51" spans="1:12" ht="25.5" customHeight="1" x14ac:dyDescent="0.2">
      <c r="A51" s="3">
        <v>19</v>
      </c>
      <c r="B51" s="19" t="s">
        <v>214</v>
      </c>
      <c r="C51" s="109">
        <v>108000</v>
      </c>
      <c r="D51" s="110"/>
      <c r="E51" s="29">
        <v>108000</v>
      </c>
      <c r="F51" s="30" t="s">
        <v>14</v>
      </c>
      <c r="G51" s="8" t="s">
        <v>380</v>
      </c>
      <c r="H51" s="29">
        <v>108000</v>
      </c>
      <c r="I51" s="8" t="s">
        <v>380</v>
      </c>
      <c r="J51" s="29">
        <v>108000</v>
      </c>
      <c r="K51" s="11" t="s">
        <v>16</v>
      </c>
      <c r="L51" s="53" t="s">
        <v>381</v>
      </c>
    </row>
    <row r="52" spans="1:12" ht="25.5" customHeight="1" x14ac:dyDescent="0.2">
      <c r="A52" s="5"/>
      <c r="B52" s="27"/>
      <c r="C52" s="111"/>
      <c r="D52" s="112"/>
      <c r="E52" s="34"/>
      <c r="F52" s="27"/>
      <c r="G52" s="15"/>
      <c r="H52" s="34"/>
      <c r="I52" s="16"/>
      <c r="J52" s="34"/>
      <c r="K52" s="17" t="s">
        <v>19</v>
      </c>
      <c r="L52" s="18" t="s">
        <v>344</v>
      </c>
    </row>
    <row r="53" spans="1:12" ht="27.75" customHeight="1" x14ac:dyDescent="0.2">
      <c r="A53" s="3">
        <v>20</v>
      </c>
      <c r="B53" s="19" t="s">
        <v>214</v>
      </c>
      <c r="C53" s="109">
        <v>108000</v>
      </c>
      <c r="D53" s="110"/>
      <c r="E53" s="29">
        <v>108000</v>
      </c>
      <c r="F53" s="30" t="s">
        <v>14</v>
      </c>
      <c r="G53" s="8" t="s">
        <v>382</v>
      </c>
      <c r="H53" s="29">
        <v>108000</v>
      </c>
      <c r="I53" s="8" t="s">
        <v>382</v>
      </c>
      <c r="J53" s="29">
        <v>108000</v>
      </c>
      <c r="K53" s="11" t="s">
        <v>16</v>
      </c>
      <c r="L53" s="53" t="s">
        <v>383</v>
      </c>
    </row>
    <row r="54" spans="1:12" ht="27" customHeight="1" x14ac:dyDescent="0.2">
      <c r="A54" s="5"/>
      <c r="B54" s="27"/>
      <c r="C54" s="111"/>
      <c r="D54" s="112"/>
      <c r="E54" s="34"/>
      <c r="F54" s="27"/>
      <c r="G54" s="15"/>
      <c r="H54" s="34"/>
      <c r="I54" s="16"/>
      <c r="J54" s="34"/>
      <c r="K54" s="17" t="s">
        <v>19</v>
      </c>
      <c r="L54" s="18" t="s">
        <v>344</v>
      </c>
    </row>
    <row r="55" spans="1:12" ht="25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 t="s">
        <v>0</v>
      </c>
    </row>
    <row r="56" spans="1:12" ht="25.5" customHeight="1" x14ac:dyDescent="0.2">
      <c r="A56" s="113" t="s">
        <v>337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</row>
    <row r="57" spans="1:12" ht="24" customHeight="1" x14ac:dyDescent="0.2">
      <c r="A57" s="113" t="s">
        <v>2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</row>
    <row r="58" spans="1:12" ht="24" customHeight="1" x14ac:dyDescent="0.2">
      <c r="A58" s="114" t="s">
        <v>338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</row>
    <row r="59" spans="1:12" ht="20.25" customHeight="1" x14ac:dyDescent="0.2">
      <c r="A59" s="115" t="s">
        <v>4</v>
      </c>
      <c r="B59" s="118" t="s">
        <v>5</v>
      </c>
      <c r="C59" s="121" t="s">
        <v>6</v>
      </c>
      <c r="D59" s="122"/>
      <c r="E59" s="3"/>
      <c r="F59" s="3"/>
      <c r="G59" s="121" t="s">
        <v>7</v>
      </c>
      <c r="H59" s="122"/>
      <c r="I59" s="121" t="s">
        <v>8</v>
      </c>
      <c r="J59" s="122"/>
      <c r="K59" s="115" t="s">
        <v>9</v>
      </c>
      <c r="L59" s="127" t="s">
        <v>10</v>
      </c>
    </row>
    <row r="60" spans="1:12" ht="20.25" x14ac:dyDescent="0.2">
      <c r="A60" s="116"/>
      <c r="B60" s="119"/>
      <c r="C60" s="123"/>
      <c r="D60" s="124"/>
      <c r="E60" s="4" t="s">
        <v>11</v>
      </c>
      <c r="F60" s="4" t="s">
        <v>12</v>
      </c>
      <c r="G60" s="123"/>
      <c r="H60" s="124"/>
      <c r="I60" s="123"/>
      <c r="J60" s="124"/>
      <c r="K60" s="116"/>
      <c r="L60" s="128"/>
    </row>
    <row r="61" spans="1:12" ht="20.25" x14ac:dyDescent="0.2">
      <c r="A61" s="117"/>
      <c r="B61" s="120"/>
      <c r="C61" s="125"/>
      <c r="D61" s="126"/>
      <c r="E61" s="5"/>
      <c r="F61" s="5"/>
      <c r="G61" s="125"/>
      <c r="H61" s="126"/>
      <c r="I61" s="125"/>
      <c r="J61" s="126"/>
      <c r="K61" s="117"/>
      <c r="L61" s="129"/>
    </row>
    <row r="62" spans="1:12" ht="24.75" customHeight="1" x14ac:dyDescent="0.2">
      <c r="A62" s="3">
        <v>21</v>
      </c>
      <c r="B62" s="19" t="s">
        <v>214</v>
      </c>
      <c r="C62" s="109">
        <v>9000</v>
      </c>
      <c r="D62" s="110"/>
      <c r="E62" s="35">
        <v>9000</v>
      </c>
      <c r="F62" s="30" t="s">
        <v>14</v>
      </c>
      <c r="G62" s="8" t="s">
        <v>215</v>
      </c>
      <c r="H62" s="35">
        <v>9000</v>
      </c>
      <c r="I62" s="8" t="s">
        <v>215</v>
      </c>
      <c r="J62" s="35">
        <v>9000</v>
      </c>
      <c r="K62" s="11" t="s">
        <v>16</v>
      </c>
      <c r="L62" s="53" t="s">
        <v>384</v>
      </c>
    </row>
    <row r="63" spans="1:12" ht="24.75" customHeight="1" x14ac:dyDescent="0.2">
      <c r="A63" s="5"/>
      <c r="B63" s="27"/>
      <c r="C63" s="111"/>
      <c r="D63" s="112"/>
      <c r="E63" s="34"/>
      <c r="F63" s="27"/>
      <c r="G63" s="15"/>
      <c r="H63" s="34"/>
      <c r="I63" s="16"/>
      <c r="J63" s="34"/>
      <c r="K63" s="17" t="s">
        <v>19</v>
      </c>
      <c r="L63" s="18" t="s">
        <v>344</v>
      </c>
    </row>
    <row r="64" spans="1:12" ht="24.75" customHeight="1" x14ac:dyDescent="0.2">
      <c r="A64" s="3">
        <v>22</v>
      </c>
      <c r="B64" s="19" t="s">
        <v>214</v>
      </c>
      <c r="C64" s="109">
        <v>9000</v>
      </c>
      <c r="D64" s="110"/>
      <c r="E64" s="35">
        <v>9000</v>
      </c>
      <c r="F64" s="30" t="s">
        <v>14</v>
      </c>
      <c r="G64" s="8" t="s">
        <v>218</v>
      </c>
      <c r="H64" s="35">
        <v>9000</v>
      </c>
      <c r="I64" s="8" t="s">
        <v>218</v>
      </c>
      <c r="J64" s="35">
        <v>9000</v>
      </c>
      <c r="K64" s="11" t="s">
        <v>16</v>
      </c>
      <c r="L64" s="53" t="s">
        <v>385</v>
      </c>
    </row>
    <row r="65" spans="1:12" ht="24.75" customHeight="1" x14ac:dyDescent="0.2">
      <c r="A65" s="5"/>
      <c r="B65" s="27"/>
      <c r="C65" s="111"/>
      <c r="D65" s="112"/>
      <c r="E65" s="34"/>
      <c r="F65" s="27"/>
      <c r="G65" s="16"/>
      <c r="H65" s="34"/>
      <c r="I65" s="16"/>
      <c r="J65" s="34"/>
      <c r="K65" s="17" t="s">
        <v>19</v>
      </c>
      <c r="L65" s="18" t="s">
        <v>344</v>
      </c>
    </row>
    <row r="66" spans="1:12" ht="24.75" customHeight="1" x14ac:dyDescent="0.2">
      <c r="A66" s="4">
        <v>23</v>
      </c>
      <c r="B66" s="19" t="s">
        <v>214</v>
      </c>
      <c r="C66" s="102">
        <v>9000</v>
      </c>
      <c r="D66" s="103"/>
      <c r="E66" s="29">
        <v>9000</v>
      </c>
      <c r="F66" s="30" t="s">
        <v>14</v>
      </c>
      <c r="G66" s="8" t="s">
        <v>220</v>
      </c>
      <c r="H66" s="32">
        <v>9000</v>
      </c>
      <c r="I66" s="8" t="s">
        <v>220</v>
      </c>
      <c r="J66" s="29">
        <v>9000</v>
      </c>
      <c r="K66" s="11" t="s">
        <v>16</v>
      </c>
      <c r="L66" s="53" t="s">
        <v>386</v>
      </c>
    </row>
    <row r="67" spans="1:12" ht="24.75" customHeight="1" x14ac:dyDescent="0.2">
      <c r="A67" s="5"/>
      <c r="B67" s="27"/>
      <c r="C67" s="104"/>
      <c r="D67" s="105"/>
      <c r="E67" s="34"/>
      <c r="F67" s="27"/>
      <c r="G67" s="16"/>
      <c r="H67" s="34"/>
      <c r="I67" s="16"/>
      <c r="J67" s="34"/>
      <c r="K67" s="17" t="s">
        <v>19</v>
      </c>
      <c r="L67" s="18" t="s">
        <v>344</v>
      </c>
    </row>
    <row r="68" spans="1:12" ht="24.75" customHeight="1" x14ac:dyDescent="0.2">
      <c r="A68" s="4">
        <v>24</v>
      </c>
      <c r="B68" s="19" t="s">
        <v>387</v>
      </c>
      <c r="C68" s="109">
        <v>260</v>
      </c>
      <c r="D68" s="110"/>
      <c r="E68" s="35">
        <v>260</v>
      </c>
      <c r="F68" s="30" t="s">
        <v>14</v>
      </c>
      <c r="G68" s="15" t="s">
        <v>310</v>
      </c>
      <c r="H68" s="35">
        <v>260</v>
      </c>
      <c r="I68" s="15" t="s">
        <v>310</v>
      </c>
      <c r="J68" s="35">
        <v>260</v>
      </c>
      <c r="K68" s="11" t="s">
        <v>16</v>
      </c>
      <c r="L68" s="25" t="s">
        <v>388</v>
      </c>
    </row>
    <row r="69" spans="1:12" ht="24.75" customHeight="1" x14ac:dyDescent="0.2">
      <c r="A69" s="5"/>
      <c r="B69" s="27"/>
      <c r="C69" s="111"/>
      <c r="D69" s="112"/>
      <c r="E69" s="34"/>
      <c r="F69" s="27"/>
      <c r="G69" s="16"/>
      <c r="H69" s="34"/>
      <c r="I69" s="16"/>
      <c r="J69" s="34"/>
      <c r="K69" s="17" t="s">
        <v>19</v>
      </c>
      <c r="L69" s="18" t="s">
        <v>389</v>
      </c>
    </row>
    <row r="70" spans="1:12" ht="24.75" customHeight="1" x14ac:dyDescent="0.2">
      <c r="A70" s="4">
        <v>25</v>
      </c>
      <c r="B70" s="19" t="s">
        <v>390</v>
      </c>
      <c r="C70" s="109">
        <v>1120</v>
      </c>
      <c r="D70" s="110"/>
      <c r="E70" s="35">
        <v>1120</v>
      </c>
      <c r="F70" s="30" t="s">
        <v>14</v>
      </c>
      <c r="G70" s="15" t="s">
        <v>15</v>
      </c>
      <c r="H70" s="35">
        <v>1120</v>
      </c>
      <c r="I70" s="15" t="s">
        <v>15</v>
      </c>
      <c r="J70" s="35">
        <v>1120</v>
      </c>
      <c r="K70" s="11" t="s">
        <v>16</v>
      </c>
      <c r="L70" s="25" t="s">
        <v>391</v>
      </c>
    </row>
    <row r="71" spans="1:12" ht="24.75" customHeight="1" x14ac:dyDescent="0.2">
      <c r="A71" s="5"/>
      <c r="B71" s="27" t="s">
        <v>68</v>
      </c>
      <c r="C71" s="111"/>
      <c r="D71" s="112"/>
      <c r="E71" s="34"/>
      <c r="F71" s="27"/>
      <c r="G71" s="16"/>
      <c r="H71" s="34"/>
      <c r="I71" s="16"/>
      <c r="J71" s="34"/>
      <c r="K71" s="17" t="s">
        <v>19</v>
      </c>
      <c r="L71" s="18" t="s">
        <v>392</v>
      </c>
    </row>
    <row r="72" spans="1:12" ht="24.75" customHeight="1" x14ac:dyDescent="0.2">
      <c r="A72" s="4">
        <v>26</v>
      </c>
      <c r="B72" s="19" t="s">
        <v>139</v>
      </c>
      <c r="C72" s="102">
        <v>1845</v>
      </c>
      <c r="D72" s="103"/>
      <c r="E72" s="29">
        <v>1845</v>
      </c>
      <c r="F72" s="30" t="s">
        <v>14</v>
      </c>
      <c r="G72" s="15" t="s">
        <v>393</v>
      </c>
      <c r="H72" s="32">
        <v>1845</v>
      </c>
      <c r="I72" s="15" t="s">
        <v>393</v>
      </c>
      <c r="J72" s="29">
        <v>1845</v>
      </c>
      <c r="K72" s="11" t="s">
        <v>16</v>
      </c>
      <c r="L72" s="25" t="s">
        <v>394</v>
      </c>
    </row>
    <row r="73" spans="1:12" ht="24.75" customHeight="1" x14ac:dyDescent="0.2">
      <c r="A73" s="5"/>
      <c r="B73" s="27" t="s">
        <v>142</v>
      </c>
      <c r="C73" s="104"/>
      <c r="D73" s="105"/>
      <c r="E73" s="34"/>
      <c r="F73" s="27"/>
      <c r="G73" s="28"/>
      <c r="H73" s="34"/>
      <c r="I73" s="28"/>
      <c r="J73" s="34"/>
      <c r="K73" s="17" t="s">
        <v>19</v>
      </c>
      <c r="L73" s="18" t="s">
        <v>395</v>
      </c>
    </row>
    <row r="74" spans="1:12" ht="24.75" customHeight="1" x14ac:dyDescent="0.2">
      <c r="A74" s="4">
        <v>27</v>
      </c>
      <c r="B74" s="19" t="s">
        <v>396</v>
      </c>
      <c r="C74" s="102">
        <v>10856.22</v>
      </c>
      <c r="D74" s="103"/>
      <c r="E74" s="29">
        <v>10856.22</v>
      </c>
      <c r="F74" s="30" t="s">
        <v>14</v>
      </c>
      <c r="G74" s="15" t="s">
        <v>287</v>
      </c>
      <c r="H74" s="32">
        <v>10856.22</v>
      </c>
      <c r="I74" s="15" t="s">
        <v>287</v>
      </c>
      <c r="J74" s="29">
        <v>10856.22</v>
      </c>
      <c r="K74" s="11" t="s">
        <v>16</v>
      </c>
      <c r="L74" s="25" t="s">
        <v>397</v>
      </c>
    </row>
    <row r="75" spans="1:12" ht="24.75" customHeight="1" x14ac:dyDescent="0.2">
      <c r="A75" s="5"/>
      <c r="B75" s="27"/>
      <c r="C75" s="104"/>
      <c r="D75" s="105"/>
      <c r="E75" s="34"/>
      <c r="F75" s="27"/>
      <c r="G75" s="28" t="s">
        <v>290</v>
      </c>
      <c r="H75" s="34"/>
      <c r="I75" s="28" t="s">
        <v>290</v>
      </c>
      <c r="J75" s="34"/>
      <c r="K75" s="17" t="s">
        <v>19</v>
      </c>
      <c r="L75" s="18" t="s">
        <v>395</v>
      </c>
    </row>
    <row r="76" spans="1:12" ht="24.75" customHeight="1" x14ac:dyDescent="0.2">
      <c r="A76" s="4">
        <v>28</v>
      </c>
      <c r="B76" s="43" t="s">
        <v>398</v>
      </c>
      <c r="C76" s="109">
        <v>5200</v>
      </c>
      <c r="D76" s="110"/>
      <c r="E76" s="35">
        <v>5200</v>
      </c>
      <c r="F76" s="30" t="s">
        <v>14</v>
      </c>
      <c r="G76" s="8" t="s">
        <v>262</v>
      </c>
      <c r="H76" s="35">
        <v>5200</v>
      </c>
      <c r="I76" s="8" t="s">
        <v>262</v>
      </c>
      <c r="J76" s="35">
        <v>5200</v>
      </c>
      <c r="K76" s="11" t="s">
        <v>16</v>
      </c>
      <c r="L76" s="25" t="s">
        <v>399</v>
      </c>
    </row>
    <row r="77" spans="1:12" ht="24.75" customHeight="1" x14ac:dyDescent="0.2">
      <c r="A77" s="5"/>
      <c r="B77" s="27"/>
      <c r="C77" s="111"/>
      <c r="D77" s="112"/>
      <c r="E77" s="34"/>
      <c r="F77" s="27"/>
      <c r="G77" s="16"/>
      <c r="H77" s="34"/>
      <c r="I77" s="16"/>
      <c r="J77" s="34"/>
      <c r="K77" s="17" t="s">
        <v>19</v>
      </c>
      <c r="L77" s="18" t="s">
        <v>400</v>
      </c>
    </row>
    <row r="78" spans="1:12" ht="24.75" customHeight="1" x14ac:dyDescent="0.2">
      <c r="A78" s="4">
        <v>29</v>
      </c>
      <c r="B78" s="43" t="s">
        <v>401</v>
      </c>
      <c r="C78" s="102">
        <v>710736.6</v>
      </c>
      <c r="D78" s="103"/>
      <c r="E78" s="29">
        <v>710736.6</v>
      </c>
      <c r="F78" s="30" t="s">
        <v>14</v>
      </c>
      <c r="G78" s="8" t="s">
        <v>402</v>
      </c>
      <c r="H78" s="32">
        <v>710736.6</v>
      </c>
      <c r="I78" s="8" t="s">
        <v>402</v>
      </c>
      <c r="J78" s="29">
        <v>710736.6</v>
      </c>
      <c r="K78" s="11" t="s">
        <v>16</v>
      </c>
      <c r="L78" s="25" t="s">
        <v>403</v>
      </c>
    </row>
    <row r="79" spans="1:12" ht="24.75" customHeight="1" x14ac:dyDescent="0.2">
      <c r="A79" s="5"/>
      <c r="B79" s="27"/>
      <c r="C79" s="104"/>
      <c r="D79" s="105"/>
      <c r="E79" s="34"/>
      <c r="F79" s="27"/>
      <c r="G79" s="15" t="s">
        <v>404</v>
      </c>
      <c r="H79" s="34"/>
      <c r="I79" s="15" t="s">
        <v>404</v>
      </c>
      <c r="J79" s="34"/>
      <c r="K79" s="17" t="s">
        <v>19</v>
      </c>
      <c r="L79" s="18" t="s">
        <v>400</v>
      </c>
    </row>
    <row r="80" spans="1:12" ht="24.75" customHeight="1" x14ac:dyDescent="0.2">
      <c r="A80" s="4">
        <v>30</v>
      </c>
      <c r="B80" s="43" t="s">
        <v>405</v>
      </c>
      <c r="C80" s="102">
        <v>1760</v>
      </c>
      <c r="D80" s="103"/>
      <c r="E80" s="29">
        <v>1760</v>
      </c>
      <c r="F80" s="30" t="s">
        <v>14</v>
      </c>
      <c r="G80" s="8" t="s">
        <v>15</v>
      </c>
      <c r="H80" s="32">
        <v>1760</v>
      </c>
      <c r="I80" s="8" t="s">
        <v>15</v>
      </c>
      <c r="J80" s="29">
        <v>1760</v>
      </c>
      <c r="K80" s="11" t="s">
        <v>16</v>
      </c>
      <c r="L80" s="25" t="s">
        <v>406</v>
      </c>
    </row>
    <row r="81" spans="1:12" ht="24.75" customHeight="1" x14ac:dyDescent="0.2">
      <c r="A81" s="5"/>
      <c r="B81" s="27"/>
      <c r="C81" s="104"/>
      <c r="D81" s="105"/>
      <c r="E81" s="34"/>
      <c r="F81" s="27"/>
      <c r="G81" s="16"/>
      <c r="H81" s="34"/>
      <c r="I81" s="16"/>
      <c r="J81" s="34"/>
      <c r="K81" s="17" t="s">
        <v>19</v>
      </c>
      <c r="L81" s="18" t="s">
        <v>407</v>
      </c>
    </row>
    <row r="82" spans="1:12" ht="24.75" customHeight="1" x14ac:dyDescent="0.2"/>
    <row r="83" spans="1:12" ht="20.25" customHeight="1" x14ac:dyDescent="0.2">
      <c r="L83" s="2" t="s">
        <v>0</v>
      </c>
    </row>
    <row r="84" spans="1:12" ht="21" customHeight="1" x14ac:dyDescent="0.2">
      <c r="A84" s="113" t="s">
        <v>337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</row>
    <row r="85" spans="1:12" ht="21" customHeight="1" x14ac:dyDescent="0.2">
      <c r="A85" s="113" t="s">
        <v>2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</row>
    <row r="86" spans="1:12" ht="24" customHeight="1" x14ac:dyDescent="0.2">
      <c r="A86" s="114" t="s">
        <v>338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</row>
    <row r="87" spans="1:12" ht="24.75" customHeight="1" x14ac:dyDescent="0.2">
      <c r="A87" s="138" t="s">
        <v>4</v>
      </c>
      <c r="B87" s="144" t="s">
        <v>5</v>
      </c>
      <c r="C87" s="147" t="s">
        <v>6</v>
      </c>
      <c r="D87" s="148"/>
      <c r="E87" s="64"/>
      <c r="F87" s="64"/>
      <c r="G87" s="147" t="s">
        <v>7</v>
      </c>
      <c r="H87" s="148"/>
      <c r="I87" s="147" t="s">
        <v>8</v>
      </c>
      <c r="J87" s="148"/>
      <c r="K87" s="138" t="s">
        <v>9</v>
      </c>
      <c r="L87" s="141" t="s">
        <v>10</v>
      </c>
    </row>
    <row r="88" spans="1:12" ht="19.5" x14ac:dyDescent="0.2">
      <c r="A88" s="139"/>
      <c r="B88" s="145"/>
      <c r="C88" s="149"/>
      <c r="D88" s="150"/>
      <c r="E88" s="65" t="s">
        <v>11</v>
      </c>
      <c r="F88" s="65" t="s">
        <v>12</v>
      </c>
      <c r="G88" s="149"/>
      <c r="H88" s="150"/>
      <c r="I88" s="149"/>
      <c r="J88" s="150"/>
      <c r="K88" s="139"/>
      <c r="L88" s="142"/>
    </row>
    <row r="89" spans="1:12" ht="9" customHeight="1" x14ac:dyDescent="0.2">
      <c r="A89" s="140"/>
      <c r="B89" s="146"/>
      <c r="C89" s="151"/>
      <c r="D89" s="152"/>
      <c r="E89" s="66"/>
      <c r="F89" s="66"/>
      <c r="G89" s="151"/>
      <c r="H89" s="152"/>
      <c r="I89" s="151"/>
      <c r="J89" s="152"/>
      <c r="K89" s="140"/>
      <c r="L89" s="143"/>
    </row>
    <row r="90" spans="1:12" ht="24" customHeight="1" x14ac:dyDescent="0.2">
      <c r="A90" s="3">
        <v>31</v>
      </c>
      <c r="B90" s="19" t="s">
        <v>408</v>
      </c>
      <c r="C90" s="98">
        <v>10359</v>
      </c>
      <c r="D90" s="99"/>
      <c r="E90" s="29">
        <v>10359</v>
      </c>
      <c r="F90" s="30" t="s">
        <v>14</v>
      </c>
      <c r="G90" s="8" t="s">
        <v>409</v>
      </c>
      <c r="H90" s="32">
        <v>10359</v>
      </c>
      <c r="I90" s="8" t="s">
        <v>409</v>
      </c>
      <c r="J90" s="29">
        <v>10359</v>
      </c>
      <c r="K90" s="11" t="s">
        <v>16</v>
      </c>
      <c r="L90" s="25" t="s">
        <v>410</v>
      </c>
    </row>
    <row r="91" spans="1:12" ht="24" customHeight="1" x14ac:dyDescent="0.2">
      <c r="A91" s="5"/>
      <c r="B91" s="27" t="s">
        <v>411</v>
      </c>
      <c r="C91" s="104"/>
      <c r="D91" s="105"/>
      <c r="E91" s="34"/>
      <c r="F91" s="27"/>
      <c r="G91" s="16" t="s">
        <v>412</v>
      </c>
      <c r="H91" s="34"/>
      <c r="I91" s="16" t="s">
        <v>412</v>
      </c>
      <c r="J91" s="34"/>
      <c r="K91" s="17" t="s">
        <v>19</v>
      </c>
      <c r="L91" s="18" t="s">
        <v>407</v>
      </c>
    </row>
    <row r="92" spans="1:12" ht="24" customHeight="1" x14ac:dyDescent="0.2">
      <c r="A92" s="4">
        <v>32</v>
      </c>
      <c r="B92" s="43" t="s">
        <v>413</v>
      </c>
      <c r="C92" s="109">
        <v>30000</v>
      </c>
      <c r="D92" s="110"/>
      <c r="E92" s="35">
        <v>30000</v>
      </c>
      <c r="F92" s="30" t="s">
        <v>14</v>
      </c>
      <c r="G92" s="8" t="s">
        <v>195</v>
      </c>
      <c r="H92" s="35">
        <v>30000</v>
      </c>
      <c r="I92" s="8" t="s">
        <v>195</v>
      </c>
      <c r="J92" s="35">
        <v>30000</v>
      </c>
      <c r="K92" s="11" t="s">
        <v>16</v>
      </c>
      <c r="L92" s="25" t="s">
        <v>414</v>
      </c>
    </row>
    <row r="93" spans="1:12" ht="24" customHeight="1" x14ac:dyDescent="0.2">
      <c r="A93" s="5"/>
      <c r="B93" s="27" t="s">
        <v>415</v>
      </c>
      <c r="C93" s="111"/>
      <c r="D93" s="112"/>
      <c r="E93" s="34"/>
      <c r="F93" s="27"/>
      <c r="G93" s="15"/>
      <c r="H93" s="34"/>
      <c r="I93" s="16"/>
      <c r="J93" s="34"/>
      <c r="K93" s="17" t="s">
        <v>19</v>
      </c>
      <c r="L93" s="18" t="s">
        <v>217</v>
      </c>
    </row>
    <row r="94" spans="1:12" ht="24" customHeight="1" x14ac:dyDescent="0.2">
      <c r="A94" s="15">
        <v>33</v>
      </c>
      <c r="B94" s="19" t="s">
        <v>416</v>
      </c>
      <c r="C94" s="130">
        <v>15000</v>
      </c>
      <c r="D94" s="131"/>
      <c r="E94" s="67">
        <v>15000</v>
      </c>
      <c r="F94" s="30" t="s">
        <v>14</v>
      </c>
      <c r="G94" s="8" t="s">
        <v>417</v>
      </c>
      <c r="H94" s="67">
        <v>15000</v>
      </c>
      <c r="I94" s="8" t="s">
        <v>417</v>
      </c>
      <c r="J94" s="67">
        <v>15000</v>
      </c>
      <c r="K94" s="11" t="s">
        <v>16</v>
      </c>
      <c r="L94" s="25" t="s">
        <v>418</v>
      </c>
    </row>
    <row r="95" spans="1:12" ht="24" customHeight="1" x14ac:dyDescent="0.2">
      <c r="A95" s="16"/>
      <c r="B95" s="27" t="s">
        <v>415</v>
      </c>
      <c r="C95" s="134"/>
      <c r="D95" s="135"/>
      <c r="E95" s="68"/>
      <c r="F95" s="27"/>
      <c r="G95" s="16"/>
      <c r="H95" s="68"/>
      <c r="I95" s="16"/>
      <c r="J95" s="68"/>
      <c r="K95" s="17" t="s">
        <v>19</v>
      </c>
      <c r="L95" s="54" t="s">
        <v>217</v>
      </c>
    </row>
    <row r="96" spans="1:12" ht="24" customHeight="1" x14ac:dyDescent="0.2">
      <c r="A96" s="69"/>
      <c r="B96" s="70"/>
      <c r="C96" s="136">
        <f>SUM(C94,C90:D92,C62:D80,C35:D53,C8:D26)</f>
        <v>2617099.8199999998</v>
      </c>
      <c r="D96" s="137"/>
      <c r="E96" s="71">
        <f>SUM(E94,E90:E92,E62:E80,E35:E53,E8:E26)</f>
        <v>2617099.8199999998</v>
      </c>
      <c r="F96" s="72"/>
      <c r="G96" s="73"/>
      <c r="H96" s="71">
        <f>SUM(H94,H90:H92,H62:H80,H35:H53,H8:H26)</f>
        <v>2617099.8199999998</v>
      </c>
      <c r="I96" s="73"/>
      <c r="J96" s="71">
        <f>SUM(J94,J90:J92,J62:J80,J35:J53,J8:J26)</f>
        <v>2617099.8199999998</v>
      </c>
      <c r="K96" s="74"/>
      <c r="L96" s="75"/>
    </row>
    <row r="97" spans="1:12" ht="44.25" customHeight="1" x14ac:dyDescent="0.3">
      <c r="A97" s="36"/>
      <c r="B97" s="36"/>
      <c r="C97" s="36"/>
      <c r="D97" s="36"/>
      <c r="E97" s="36"/>
      <c r="F97" s="36"/>
      <c r="G97" s="36"/>
      <c r="H97" s="36"/>
      <c r="I97" s="36"/>
      <c r="J97" s="108" t="s">
        <v>71</v>
      </c>
      <c r="K97" s="108"/>
      <c r="L97" s="36"/>
    </row>
    <row r="98" spans="1:12" ht="21.75" customHeight="1" x14ac:dyDescent="0.2">
      <c r="A98" s="36"/>
      <c r="B98" s="36"/>
      <c r="C98" s="36"/>
      <c r="D98" s="36"/>
      <c r="E98" s="36"/>
      <c r="F98" s="36"/>
      <c r="G98" s="36"/>
      <c r="H98" s="36"/>
      <c r="I98" s="36"/>
      <c r="J98" s="95" t="s">
        <v>72</v>
      </c>
      <c r="K98" s="95"/>
      <c r="L98" s="36"/>
    </row>
    <row r="99" spans="1:12" ht="20.25" x14ac:dyDescent="0.2">
      <c r="L99" s="2"/>
    </row>
    <row r="100" spans="1:12" ht="20.25" x14ac:dyDescent="0.2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</row>
    <row r="101" spans="1:12" ht="20.25" x14ac:dyDescent="0.2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</row>
    <row r="102" spans="1:12" ht="20.25" x14ac:dyDescent="0.2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</row>
    <row r="103" spans="1:12" ht="25.5" customHeight="1" x14ac:dyDescent="0.2"/>
    <row r="104" spans="1:12" ht="25.5" customHeight="1" x14ac:dyDescent="0.3">
      <c r="J104" s="96"/>
      <c r="K104" s="96"/>
    </row>
    <row r="105" spans="1:12" ht="20.25" x14ac:dyDescent="0.2">
      <c r="J105" s="97"/>
      <c r="K105" s="97"/>
    </row>
  </sheetData>
  <mergeCells count="114">
    <mergeCell ref="C8:D8"/>
    <mergeCell ref="C9:D9"/>
    <mergeCell ref="C10:D10"/>
    <mergeCell ref="C11:D11"/>
    <mergeCell ref="C12:D12"/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26:D26"/>
    <mergeCell ref="C27:D27"/>
    <mergeCell ref="A29:L29"/>
    <mergeCell ref="A30:L30"/>
    <mergeCell ref="A31:L31"/>
    <mergeCell ref="A32:A34"/>
    <mergeCell ref="B32:B34"/>
    <mergeCell ref="C32:D34"/>
    <mergeCell ref="G32:H34"/>
    <mergeCell ref="I32:J34"/>
    <mergeCell ref="C39:D39"/>
    <mergeCell ref="C40:D40"/>
    <mergeCell ref="C41:D41"/>
    <mergeCell ref="C42:D42"/>
    <mergeCell ref="C43:D43"/>
    <mergeCell ref="C44:D44"/>
    <mergeCell ref="K32:K34"/>
    <mergeCell ref="L32:L34"/>
    <mergeCell ref="C35:D35"/>
    <mergeCell ref="C36:D36"/>
    <mergeCell ref="C37:D37"/>
    <mergeCell ref="C38:D38"/>
    <mergeCell ref="C51:D51"/>
    <mergeCell ref="C52:D52"/>
    <mergeCell ref="C53:D53"/>
    <mergeCell ref="C54:D54"/>
    <mergeCell ref="A56:L56"/>
    <mergeCell ref="A57:L57"/>
    <mergeCell ref="C45:D45"/>
    <mergeCell ref="C46:D46"/>
    <mergeCell ref="C47:D47"/>
    <mergeCell ref="C48:D48"/>
    <mergeCell ref="C49:D49"/>
    <mergeCell ref="C50:D50"/>
    <mergeCell ref="C62:D62"/>
    <mergeCell ref="C63:D63"/>
    <mergeCell ref="C64:D64"/>
    <mergeCell ref="C65:D65"/>
    <mergeCell ref="C66:D66"/>
    <mergeCell ref="C67:D67"/>
    <mergeCell ref="A58:L58"/>
    <mergeCell ref="A59:A61"/>
    <mergeCell ref="B59:B61"/>
    <mergeCell ref="C59:D61"/>
    <mergeCell ref="G59:H61"/>
    <mergeCell ref="I59:J61"/>
    <mergeCell ref="K59:K61"/>
    <mergeCell ref="L59:L61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K87:K89"/>
    <mergeCell ref="L87:L89"/>
    <mergeCell ref="C90:D90"/>
    <mergeCell ref="C91:D91"/>
    <mergeCell ref="C92:D92"/>
    <mergeCell ref="C93:D93"/>
    <mergeCell ref="C80:D80"/>
    <mergeCell ref="C81:D81"/>
    <mergeCell ref="A84:L84"/>
    <mergeCell ref="A85:L85"/>
    <mergeCell ref="A86:L86"/>
    <mergeCell ref="A87:A89"/>
    <mergeCell ref="B87:B89"/>
    <mergeCell ref="C87:D89"/>
    <mergeCell ref="G87:H89"/>
    <mergeCell ref="I87:J89"/>
    <mergeCell ref="A101:L101"/>
    <mergeCell ref="A102:L102"/>
    <mergeCell ref="J104:K104"/>
    <mergeCell ref="J105:K105"/>
    <mergeCell ref="C94:D94"/>
    <mergeCell ref="C95:D95"/>
    <mergeCell ref="C96:D96"/>
    <mergeCell ref="J97:K97"/>
    <mergeCell ref="J98:K98"/>
    <mergeCell ref="A100:L100"/>
  </mergeCells>
  <pageMargins left="0.23622047244094488" right="0.23622047244094488" top="0.74803149606299213" bottom="0.74803149606299213" header="0.31496062992125984" footer="0.31496062992125984"/>
  <pageSetup paperSize="9" scale="70" fitToWidth="0" fitToHeight="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CE66-1A1C-43D1-A817-184D43E5F842}">
  <dimension ref="A1:L216"/>
  <sheetViews>
    <sheetView view="pageBreakPreview" topLeftCell="A201" zoomScale="90" zoomScaleNormal="100" zoomScaleSheetLayoutView="90" workbookViewId="0">
      <selection activeCell="H191" sqref="H191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10" width="16.25" customWidth="1"/>
    <col min="11" max="11" width="17.625" customWidth="1"/>
    <col min="12" max="12" width="22.87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spans="1:12" ht="24.75" customHeight="1" x14ac:dyDescent="0.2">
      <c r="A2" s="113" t="s">
        <v>337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4.75" customHeight="1" x14ac:dyDescent="0.2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4.75" customHeight="1" x14ac:dyDescent="0.2">
      <c r="A4" s="114" t="s">
        <v>338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24.75" customHeight="1" x14ac:dyDescent="0.2">
      <c r="A5" s="115" t="s">
        <v>4</v>
      </c>
      <c r="B5" s="118" t="s">
        <v>5</v>
      </c>
      <c r="C5" s="121" t="s">
        <v>6</v>
      </c>
      <c r="D5" s="122"/>
      <c r="E5" s="3"/>
      <c r="F5" s="3"/>
      <c r="G5" s="121" t="s">
        <v>7</v>
      </c>
      <c r="H5" s="122"/>
      <c r="I5" s="121" t="s">
        <v>8</v>
      </c>
      <c r="J5" s="122"/>
      <c r="K5" s="115" t="s">
        <v>9</v>
      </c>
      <c r="L5" s="127" t="s">
        <v>10</v>
      </c>
    </row>
    <row r="6" spans="1:12" ht="24.75" customHeight="1" x14ac:dyDescent="0.2">
      <c r="A6" s="116"/>
      <c r="B6" s="119"/>
      <c r="C6" s="123"/>
      <c r="D6" s="124"/>
      <c r="E6" s="4" t="s">
        <v>11</v>
      </c>
      <c r="F6" s="4" t="s">
        <v>12</v>
      </c>
      <c r="G6" s="123"/>
      <c r="H6" s="124"/>
      <c r="I6" s="123"/>
      <c r="J6" s="124"/>
      <c r="K6" s="116"/>
      <c r="L6" s="128"/>
    </row>
    <row r="7" spans="1:12" ht="24.75" customHeight="1" x14ac:dyDescent="0.2">
      <c r="A7" s="117"/>
      <c r="B7" s="120"/>
      <c r="C7" s="125"/>
      <c r="D7" s="126"/>
      <c r="E7" s="5"/>
      <c r="F7" s="4"/>
      <c r="G7" s="125"/>
      <c r="H7" s="126"/>
      <c r="I7" s="125"/>
      <c r="J7" s="126"/>
      <c r="K7" s="117"/>
      <c r="L7" s="129"/>
    </row>
    <row r="8" spans="1:12" ht="24.75" customHeight="1" x14ac:dyDescent="0.2">
      <c r="A8" s="3">
        <v>1</v>
      </c>
      <c r="B8" s="19" t="s">
        <v>422</v>
      </c>
      <c r="C8" s="109">
        <v>630</v>
      </c>
      <c r="D8" s="110"/>
      <c r="E8" s="35">
        <v>630</v>
      </c>
      <c r="F8" s="30" t="s">
        <v>14</v>
      </c>
      <c r="G8" s="8" t="s">
        <v>421</v>
      </c>
      <c r="H8" s="35">
        <v>630</v>
      </c>
      <c r="I8" s="8" t="s">
        <v>421</v>
      </c>
      <c r="J8" s="35">
        <v>630</v>
      </c>
      <c r="K8" s="11" t="s">
        <v>16</v>
      </c>
      <c r="L8" s="87" t="s">
        <v>419</v>
      </c>
    </row>
    <row r="9" spans="1:12" ht="24.75" customHeight="1" x14ac:dyDescent="0.2">
      <c r="A9" s="5"/>
      <c r="B9" s="27" t="s">
        <v>428</v>
      </c>
      <c r="C9" s="111"/>
      <c r="D9" s="112"/>
      <c r="E9" s="34"/>
      <c r="F9" s="27"/>
      <c r="G9" s="15"/>
      <c r="H9" s="34"/>
      <c r="I9" s="15"/>
      <c r="J9" s="34"/>
      <c r="K9" s="17" t="s">
        <v>19</v>
      </c>
      <c r="L9" s="18" t="s">
        <v>420</v>
      </c>
    </row>
    <row r="10" spans="1:12" ht="24.75" customHeight="1" x14ac:dyDescent="0.2">
      <c r="A10" s="4">
        <v>2</v>
      </c>
      <c r="B10" s="6" t="s">
        <v>423</v>
      </c>
      <c r="C10" s="98">
        <v>1000</v>
      </c>
      <c r="D10" s="99"/>
      <c r="E10" s="7">
        <v>1000</v>
      </c>
      <c r="F10" s="8" t="s">
        <v>14</v>
      </c>
      <c r="G10" s="88" t="s">
        <v>425</v>
      </c>
      <c r="H10" s="10">
        <v>1000</v>
      </c>
      <c r="I10" s="88" t="s">
        <v>425</v>
      </c>
      <c r="J10" s="10">
        <v>1000</v>
      </c>
      <c r="K10" s="11" t="s">
        <v>16</v>
      </c>
      <c r="L10" s="87" t="s">
        <v>426</v>
      </c>
    </row>
    <row r="11" spans="1:12" ht="24.75" customHeight="1" x14ac:dyDescent="0.2">
      <c r="A11" s="5"/>
      <c r="B11" s="13" t="s">
        <v>424</v>
      </c>
      <c r="C11" s="100"/>
      <c r="D11" s="101"/>
      <c r="E11" s="14"/>
      <c r="F11" s="15"/>
      <c r="G11" s="16"/>
      <c r="H11" s="14"/>
      <c r="I11" s="16"/>
      <c r="J11" s="14"/>
      <c r="K11" s="17" t="s">
        <v>19</v>
      </c>
      <c r="L11" s="18" t="s">
        <v>427</v>
      </c>
    </row>
    <row r="12" spans="1:12" ht="24" customHeight="1" x14ac:dyDescent="0.2">
      <c r="A12" s="69"/>
      <c r="B12" s="70"/>
      <c r="C12" s="136">
        <v>1630</v>
      </c>
      <c r="D12" s="137"/>
      <c r="E12" s="71">
        <f>SUM(E8:E10)</f>
        <v>1630</v>
      </c>
      <c r="F12" s="72"/>
      <c r="G12" s="73"/>
      <c r="H12" s="71">
        <f>SUM(H8:H10)</f>
        <v>1630</v>
      </c>
      <c r="I12" s="73"/>
      <c r="J12" s="71">
        <f>SUM(J8:J10)</f>
        <v>1630</v>
      </c>
      <c r="K12" s="74"/>
      <c r="L12" s="75"/>
    </row>
    <row r="13" spans="1:12" ht="24.75" customHeight="1" x14ac:dyDescent="0.2">
      <c r="A13" s="76"/>
      <c r="B13" s="6"/>
      <c r="C13" s="154"/>
      <c r="D13" s="154"/>
      <c r="E13" s="77"/>
      <c r="F13" s="78"/>
      <c r="G13" s="78"/>
      <c r="H13" s="77"/>
      <c r="I13" s="78"/>
      <c r="J13" s="77"/>
      <c r="K13" s="79"/>
      <c r="L13" s="80"/>
    </row>
    <row r="14" spans="1:12" ht="24.75" customHeight="1" x14ac:dyDescent="0.2">
      <c r="A14" s="46"/>
      <c r="B14" s="47"/>
      <c r="C14" s="155"/>
      <c r="D14" s="155"/>
      <c r="E14" s="81"/>
      <c r="F14" s="47"/>
      <c r="G14" s="50"/>
      <c r="H14" s="81"/>
      <c r="I14" s="50"/>
      <c r="J14" s="81"/>
      <c r="K14" s="51"/>
      <c r="L14" s="52"/>
    </row>
    <row r="15" spans="1:12" ht="24.75" customHeight="1" x14ac:dyDescent="0.3">
      <c r="A15" s="46"/>
      <c r="B15" s="47"/>
      <c r="C15" s="156"/>
      <c r="D15" s="156"/>
      <c r="E15" s="82"/>
      <c r="F15" s="50"/>
      <c r="G15" s="50"/>
      <c r="H15" s="82"/>
      <c r="I15" s="50"/>
      <c r="J15" s="108" t="s">
        <v>71</v>
      </c>
      <c r="K15" s="108"/>
      <c r="L15" s="83"/>
    </row>
    <row r="16" spans="1:12" ht="24.75" customHeight="1" x14ac:dyDescent="0.3">
      <c r="A16" s="46"/>
      <c r="B16" s="84"/>
      <c r="C16" s="155"/>
      <c r="D16" s="155"/>
      <c r="E16" s="81"/>
      <c r="F16" s="47"/>
      <c r="G16" s="50"/>
      <c r="H16" s="81"/>
      <c r="I16" s="50"/>
      <c r="J16" s="95" t="s">
        <v>72</v>
      </c>
      <c r="K16" s="95"/>
      <c r="L16" s="52"/>
    </row>
    <row r="17" spans="1:12" ht="24.75" customHeight="1" x14ac:dyDescent="0.2">
      <c r="A17" s="46"/>
      <c r="B17" s="47"/>
      <c r="C17" s="157"/>
      <c r="D17" s="157"/>
      <c r="E17" s="85"/>
      <c r="F17" s="50"/>
      <c r="G17" s="50"/>
      <c r="H17" s="85"/>
      <c r="I17" s="50"/>
      <c r="J17" s="85"/>
      <c r="K17" s="51"/>
      <c r="L17" s="52"/>
    </row>
    <row r="18" spans="1:12" ht="24.75" customHeight="1" x14ac:dyDescent="0.2">
      <c r="A18" s="46"/>
      <c r="B18" s="47"/>
      <c r="C18" s="155"/>
      <c r="D18" s="155"/>
      <c r="E18" s="81"/>
      <c r="F18" s="47"/>
      <c r="G18" s="50"/>
      <c r="H18" s="81"/>
      <c r="I18" s="50"/>
      <c r="J18" s="81"/>
      <c r="K18" s="51"/>
      <c r="L18" s="52"/>
    </row>
    <row r="19" spans="1:12" s="36" customFormat="1" ht="24.75" customHeight="1" x14ac:dyDescent="0.2">
      <c r="A19" s="46"/>
      <c r="B19" s="47"/>
      <c r="C19" s="153"/>
      <c r="D19" s="153"/>
      <c r="E19" s="49"/>
      <c r="F19" s="50"/>
      <c r="G19" s="50"/>
      <c r="H19" s="49"/>
      <c r="I19" s="50"/>
      <c r="J19" s="49"/>
      <c r="K19" s="51"/>
      <c r="L19" s="86"/>
    </row>
    <row r="20" spans="1:12" ht="24.75" customHeight="1" x14ac:dyDescent="0.2">
      <c r="A20" s="46"/>
      <c r="B20" s="47"/>
      <c r="C20" s="153"/>
      <c r="D20" s="153"/>
      <c r="E20" s="49"/>
      <c r="F20" s="47"/>
      <c r="G20" s="50"/>
      <c r="H20" s="49"/>
      <c r="I20" s="50"/>
      <c r="J20" s="49"/>
      <c r="K20" s="51"/>
      <c r="L20" s="52"/>
    </row>
    <row r="21" spans="1:12" ht="24.75" customHeight="1" x14ac:dyDescent="0.2">
      <c r="A21" s="46"/>
      <c r="B21" s="47"/>
      <c r="C21" s="153"/>
      <c r="D21" s="153"/>
      <c r="E21" s="49"/>
      <c r="F21" s="50"/>
      <c r="G21" s="50"/>
      <c r="H21" s="49"/>
      <c r="I21" s="50"/>
      <c r="J21" s="49"/>
      <c r="K21" s="51"/>
      <c r="L21" s="86"/>
    </row>
    <row r="22" spans="1:12" ht="24.75" customHeight="1" x14ac:dyDescent="0.2">
      <c r="A22" s="46"/>
      <c r="B22" s="47"/>
      <c r="C22" s="153"/>
      <c r="D22" s="153"/>
      <c r="E22" s="49"/>
      <c r="F22" s="47"/>
      <c r="G22" s="50"/>
      <c r="H22" s="49"/>
      <c r="I22" s="50"/>
      <c r="J22" s="49"/>
      <c r="K22" s="51"/>
      <c r="L22" s="52"/>
    </row>
    <row r="23" spans="1:12" ht="24.75" customHeight="1" x14ac:dyDescent="0.2">
      <c r="A23" s="46"/>
      <c r="B23" s="47"/>
      <c r="C23" s="153"/>
      <c r="D23" s="153"/>
      <c r="E23" s="49"/>
      <c r="F23" s="50"/>
      <c r="G23" s="50"/>
      <c r="H23" s="49"/>
      <c r="I23" s="50"/>
      <c r="J23" s="49"/>
      <c r="K23" s="51"/>
      <c r="L23" s="86"/>
    </row>
    <row r="24" spans="1:12" ht="24.75" customHeight="1" x14ac:dyDescent="0.2">
      <c r="A24" s="46"/>
      <c r="B24" s="47"/>
      <c r="C24" s="153"/>
      <c r="D24" s="153"/>
      <c r="E24" s="49"/>
      <c r="F24" s="47"/>
      <c r="G24" s="50"/>
      <c r="H24" s="49"/>
      <c r="I24" s="50"/>
      <c r="J24" s="49"/>
      <c r="K24" s="51"/>
      <c r="L24" s="52"/>
    </row>
    <row r="25" spans="1:12" ht="25.5" customHeight="1" x14ac:dyDescent="0.2">
      <c r="A25" s="46"/>
      <c r="B25" s="47"/>
      <c r="C25" s="153"/>
      <c r="D25" s="153"/>
      <c r="E25" s="49"/>
      <c r="F25" s="50"/>
      <c r="G25" s="50"/>
      <c r="H25" s="49"/>
      <c r="I25" s="50"/>
      <c r="J25" s="49"/>
      <c r="K25" s="51"/>
      <c r="L25" s="86"/>
    </row>
    <row r="26" spans="1:12" ht="24.75" customHeight="1" x14ac:dyDescent="0.2">
      <c r="A26" s="46"/>
      <c r="B26" s="47"/>
      <c r="C26" s="153"/>
      <c r="D26" s="153"/>
      <c r="E26" s="49"/>
      <c r="F26" s="47"/>
      <c r="G26" s="50"/>
      <c r="H26" s="49"/>
      <c r="I26" s="50"/>
      <c r="J26" s="49"/>
      <c r="K26" s="51"/>
      <c r="L26" s="52"/>
    </row>
    <row r="27" spans="1:12" ht="24.75" customHeight="1" x14ac:dyDescent="0.2">
      <c r="A27" s="46"/>
      <c r="B27" s="47"/>
      <c r="C27" s="153"/>
      <c r="D27" s="153"/>
      <c r="E27" s="49"/>
      <c r="F27" s="50"/>
      <c r="G27" s="51"/>
      <c r="H27" s="49"/>
      <c r="I27" s="51"/>
      <c r="J27" s="49"/>
      <c r="K27" s="51"/>
      <c r="L27" s="86"/>
    </row>
    <row r="28" spans="1:12" ht="24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 t="s">
        <v>0</v>
      </c>
    </row>
    <row r="29" spans="1:12" ht="24.75" customHeight="1" x14ac:dyDescent="0.2">
      <c r="A29" s="113" t="s">
        <v>273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ht="24.75" customHeight="1" x14ac:dyDescent="0.2">
      <c r="A30" s="113" t="s">
        <v>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ht="24.75" customHeight="1" x14ac:dyDescent="0.2">
      <c r="A31" s="114" t="s">
        <v>274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2" ht="24.75" customHeight="1" x14ac:dyDescent="0.2">
      <c r="A32" s="115" t="s">
        <v>4</v>
      </c>
      <c r="B32" s="118" t="s">
        <v>5</v>
      </c>
      <c r="C32" s="121" t="s">
        <v>6</v>
      </c>
      <c r="D32" s="122"/>
      <c r="E32" s="3"/>
      <c r="F32" s="3"/>
      <c r="G32" s="121" t="s">
        <v>7</v>
      </c>
      <c r="H32" s="122"/>
      <c r="I32" s="121" t="s">
        <v>8</v>
      </c>
      <c r="J32" s="122"/>
      <c r="K32" s="115" t="s">
        <v>9</v>
      </c>
      <c r="L32" s="127" t="s">
        <v>10</v>
      </c>
    </row>
    <row r="33" spans="1:12" ht="24.75" customHeight="1" x14ac:dyDescent="0.2">
      <c r="A33" s="116"/>
      <c r="B33" s="119"/>
      <c r="C33" s="123"/>
      <c r="D33" s="124"/>
      <c r="E33" s="4" t="s">
        <v>11</v>
      </c>
      <c r="F33" s="4" t="s">
        <v>12</v>
      </c>
      <c r="G33" s="123"/>
      <c r="H33" s="124"/>
      <c r="I33" s="123"/>
      <c r="J33" s="124"/>
      <c r="K33" s="116"/>
      <c r="L33" s="128"/>
    </row>
    <row r="34" spans="1:12" ht="24.75" customHeight="1" x14ac:dyDescent="0.2">
      <c r="A34" s="117"/>
      <c r="B34" s="120"/>
      <c r="C34" s="125"/>
      <c r="D34" s="126"/>
      <c r="E34" s="5"/>
      <c r="F34" s="4"/>
      <c r="G34" s="125"/>
      <c r="H34" s="126"/>
      <c r="I34" s="125"/>
      <c r="J34" s="126"/>
      <c r="K34" s="117"/>
      <c r="L34" s="129"/>
    </row>
    <row r="35" spans="1:12" ht="24.75" customHeight="1" x14ac:dyDescent="0.2">
      <c r="A35" s="3">
        <v>1</v>
      </c>
      <c r="B35" s="19" t="s">
        <v>422</v>
      </c>
      <c r="C35" s="109">
        <v>455</v>
      </c>
      <c r="D35" s="110"/>
      <c r="E35" s="35">
        <v>455</v>
      </c>
      <c r="F35" s="30" t="s">
        <v>14</v>
      </c>
      <c r="G35" s="8" t="s">
        <v>421</v>
      </c>
      <c r="H35" s="35">
        <v>455</v>
      </c>
      <c r="I35" s="8" t="s">
        <v>421</v>
      </c>
      <c r="J35" s="35">
        <v>455</v>
      </c>
      <c r="K35" s="11" t="s">
        <v>16</v>
      </c>
      <c r="L35" s="87" t="s">
        <v>430</v>
      </c>
    </row>
    <row r="36" spans="1:12" ht="24.75" customHeight="1" x14ac:dyDescent="0.2">
      <c r="A36" s="5"/>
      <c r="B36" s="27" t="s">
        <v>429</v>
      </c>
      <c r="C36" s="111"/>
      <c r="D36" s="112"/>
      <c r="E36" s="34"/>
      <c r="F36" s="27"/>
      <c r="G36" s="15"/>
      <c r="H36" s="34"/>
      <c r="I36" s="15"/>
      <c r="J36" s="34"/>
      <c r="K36" s="17" t="s">
        <v>19</v>
      </c>
      <c r="L36" s="18" t="s">
        <v>431</v>
      </c>
    </row>
    <row r="37" spans="1:12" ht="24.75" customHeight="1" x14ac:dyDescent="0.2">
      <c r="A37" s="69"/>
      <c r="B37" s="70"/>
      <c r="C37" s="136">
        <v>1630</v>
      </c>
      <c r="D37" s="137"/>
      <c r="E37" s="71">
        <f>SUM(E35:E36)</f>
        <v>455</v>
      </c>
      <c r="F37" s="72"/>
      <c r="G37" s="73"/>
      <c r="H37" s="71">
        <f>SUM(H35:H36)</f>
        <v>455</v>
      </c>
      <c r="I37" s="73"/>
      <c r="J37" s="71">
        <f>SUM(J35:J36)</f>
        <v>455</v>
      </c>
      <c r="K37" s="74"/>
      <c r="L37" s="75"/>
    </row>
    <row r="38" spans="1:12" ht="24.75" customHeight="1" x14ac:dyDescent="0.2">
      <c r="A38" s="76"/>
      <c r="B38" s="6"/>
      <c r="C38" s="154"/>
      <c r="D38" s="154"/>
      <c r="E38" s="77"/>
      <c r="F38" s="78"/>
      <c r="G38" s="78"/>
      <c r="H38" s="77"/>
      <c r="I38" s="78"/>
      <c r="J38" s="77"/>
      <c r="K38" s="79"/>
      <c r="L38" s="80"/>
    </row>
    <row r="39" spans="1:12" ht="24.75" customHeight="1" x14ac:dyDescent="0.2">
      <c r="A39" s="46"/>
      <c r="B39" s="47"/>
      <c r="C39" s="155"/>
      <c r="D39" s="155"/>
      <c r="E39" s="81"/>
      <c r="F39" s="47"/>
      <c r="G39" s="50"/>
      <c r="H39" s="81"/>
      <c r="I39" s="50"/>
      <c r="J39" s="81"/>
      <c r="K39" s="51"/>
      <c r="L39" s="52"/>
    </row>
    <row r="40" spans="1:12" ht="24.75" customHeight="1" x14ac:dyDescent="0.3">
      <c r="A40" s="46"/>
      <c r="B40" s="47"/>
      <c r="C40" s="156"/>
      <c r="D40" s="156"/>
      <c r="E40" s="82"/>
      <c r="F40" s="50"/>
      <c r="G40" s="50"/>
      <c r="H40" s="82"/>
      <c r="I40" s="50"/>
      <c r="J40" s="108" t="s">
        <v>71</v>
      </c>
      <c r="K40" s="108"/>
      <c r="L40" s="83"/>
    </row>
    <row r="41" spans="1:12" ht="24.75" customHeight="1" x14ac:dyDescent="0.3">
      <c r="A41" s="46"/>
      <c r="B41" s="84"/>
      <c r="C41" s="155"/>
      <c r="D41" s="155"/>
      <c r="E41" s="81"/>
      <c r="F41" s="47"/>
      <c r="G41" s="50"/>
      <c r="H41" s="81"/>
      <c r="I41" s="50"/>
      <c r="J41" s="95" t="s">
        <v>72</v>
      </c>
      <c r="K41" s="95"/>
      <c r="L41" s="52"/>
    </row>
    <row r="42" spans="1:12" ht="24.75" customHeight="1" x14ac:dyDescent="0.2">
      <c r="A42" s="46"/>
      <c r="B42" s="47"/>
      <c r="C42" s="153"/>
      <c r="D42" s="153"/>
      <c r="E42" s="49"/>
      <c r="F42" s="50"/>
      <c r="G42" s="50"/>
      <c r="H42" s="49"/>
      <c r="I42" s="50"/>
      <c r="J42" s="49"/>
      <c r="K42" s="51"/>
      <c r="L42" s="86"/>
    </row>
    <row r="43" spans="1:12" ht="24.75" customHeight="1" x14ac:dyDescent="0.2">
      <c r="A43" s="89"/>
      <c r="B43" s="47"/>
      <c r="C43" s="153"/>
      <c r="D43" s="153"/>
      <c r="E43" s="49"/>
      <c r="F43" s="47"/>
      <c r="G43" s="50"/>
      <c r="H43" s="49"/>
      <c r="I43" s="50"/>
      <c r="J43" s="49"/>
      <c r="K43" s="51"/>
      <c r="L43" s="52"/>
    </row>
    <row r="44" spans="1:12" ht="24.75" customHeight="1" x14ac:dyDescent="0.2">
      <c r="A44" s="50"/>
      <c r="B44" s="47"/>
      <c r="C44" s="153"/>
      <c r="D44" s="153"/>
      <c r="E44" s="49"/>
      <c r="F44" s="50"/>
      <c r="G44" s="50"/>
      <c r="H44" s="49"/>
      <c r="I44" s="50"/>
      <c r="J44" s="49"/>
      <c r="K44" s="51"/>
      <c r="L44" s="86"/>
    </row>
    <row r="45" spans="1:12" ht="24.75" customHeight="1" x14ac:dyDescent="0.2">
      <c r="A45" s="50"/>
      <c r="B45" s="47"/>
      <c r="C45" s="153"/>
      <c r="D45" s="153"/>
      <c r="E45" s="49"/>
      <c r="F45" s="47"/>
      <c r="G45" s="50"/>
      <c r="H45" s="49"/>
      <c r="I45" s="50"/>
      <c r="J45" s="49"/>
      <c r="K45" s="51"/>
      <c r="L45" s="52"/>
    </row>
    <row r="46" spans="1:12" s="36" customFormat="1" ht="24.75" customHeight="1" x14ac:dyDescent="0.2">
      <c r="A46" s="46"/>
      <c r="B46" s="47"/>
      <c r="C46" s="153"/>
      <c r="D46" s="153"/>
      <c r="E46" s="49"/>
      <c r="F46" s="50"/>
      <c r="G46" s="50"/>
      <c r="H46" s="49"/>
      <c r="I46" s="50"/>
      <c r="J46" s="49"/>
      <c r="K46" s="51"/>
      <c r="L46" s="86"/>
    </row>
    <row r="47" spans="1:12" s="36" customFormat="1" ht="24.75" customHeight="1" x14ac:dyDescent="0.2">
      <c r="A47" s="46"/>
      <c r="B47" s="47"/>
      <c r="C47" s="153"/>
      <c r="D47" s="153"/>
      <c r="E47" s="49"/>
      <c r="F47" s="47"/>
      <c r="G47" s="50"/>
      <c r="H47" s="49"/>
      <c r="I47" s="50"/>
      <c r="J47" s="49"/>
      <c r="K47" s="51"/>
      <c r="L47" s="52"/>
    </row>
    <row r="48" spans="1:12" ht="27" customHeight="1" x14ac:dyDescent="0.2">
      <c r="A48" s="46"/>
      <c r="B48" s="47"/>
      <c r="C48" s="153"/>
      <c r="D48" s="153"/>
      <c r="E48" s="49"/>
      <c r="F48" s="50"/>
      <c r="G48" s="50"/>
      <c r="H48" s="49"/>
      <c r="I48" s="50"/>
      <c r="J48" s="49"/>
      <c r="K48" s="51"/>
      <c r="L48" s="86"/>
    </row>
    <row r="49" spans="1:12" ht="24.75" customHeight="1" x14ac:dyDescent="0.2">
      <c r="A49" s="46"/>
      <c r="B49" s="47"/>
      <c r="C49" s="153"/>
      <c r="D49" s="153"/>
      <c r="E49" s="49"/>
      <c r="F49" s="47"/>
      <c r="G49" s="50"/>
      <c r="H49" s="49"/>
      <c r="I49" s="50"/>
      <c r="J49" s="49"/>
      <c r="K49" s="51"/>
      <c r="L49" s="52"/>
    </row>
    <row r="50" spans="1:12" ht="25.5" customHeight="1" x14ac:dyDescent="0.2">
      <c r="A50" s="46"/>
      <c r="B50" s="47"/>
      <c r="C50" s="153"/>
      <c r="D50" s="153"/>
      <c r="E50" s="49"/>
      <c r="F50" s="50"/>
      <c r="G50" s="50"/>
      <c r="H50" s="49"/>
      <c r="I50" s="50"/>
      <c r="J50" s="49"/>
      <c r="K50" s="51"/>
      <c r="L50" s="86"/>
    </row>
    <row r="51" spans="1:12" ht="25.5" customHeight="1" x14ac:dyDescent="0.2">
      <c r="A51" s="46"/>
      <c r="B51" s="47"/>
      <c r="C51" s="48"/>
      <c r="D51" s="48"/>
      <c r="E51" s="49"/>
      <c r="F51" s="50"/>
      <c r="G51" s="50"/>
      <c r="H51" s="49"/>
      <c r="I51" s="50"/>
      <c r="J51" s="49"/>
      <c r="K51" s="51"/>
      <c r="L51" s="86"/>
    </row>
    <row r="52" spans="1:12" ht="25.5" customHeight="1" x14ac:dyDescent="0.2">
      <c r="A52" s="46"/>
      <c r="B52" s="47"/>
      <c r="C52" s="48"/>
      <c r="D52" s="48"/>
      <c r="E52" s="49"/>
      <c r="F52" s="50"/>
      <c r="G52" s="50"/>
      <c r="H52" s="49"/>
      <c r="I52" s="50"/>
      <c r="J52" s="49"/>
      <c r="K52" s="51"/>
      <c r="L52" s="86"/>
    </row>
    <row r="53" spans="1:12" ht="25.5" customHeight="1" x14ac:dyDescent="0.2">
      <c r="A53" s="46"/>
      <c r="B53" s="47"/>
      <c r="C53" s="48"/>
      <c r="D53" s="48"/>
      <c r="E53" s="49"/>
      <c r="F53" s="50"/>
      <c r="G53" s="50"/>
      <c r="H53" s="49"/>
      <c r="I53" s="50"/>
      <c r="J53" s="49"/>
      <c r="K53" s="51"/>
      <c r="L53" s="86"/>
    </row>
    <row r="54" spans="1:12" ht="25.5" customHeight="1" x14ac:dyDescent="0.2">
      <c r="A54" s="46"/>
      <c r="B54" s="47"/>
      <c r="C54" s="153"/>
      <c r="D54" s="153"/>
      <c r="E54" s="49"/>
      <c r="F54" s="47"/>
      <c r="G54" s="50"/>
      <c r="H54" s="49"/>
      <c r="I54" s="50"/>
      <c r="J54" s="49"/>
      <c r="K54" s="51"/>
      <c r="L54" s="52"/>
    </row>
    <row r="55" spans="1:12" ht="25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 t="s">
        <v>0</v>
      </c>
    </row>
    <row r="56" spans="1:12" ht="25.5" customHeight="1" x14ac:dyDescent="0.2">
      <c r="A56" s="113" t="s">
        <v>432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</row>
    <row r="57" spans="1:12" ht="24" customHeight="1" x14ac:dyDescent="0.2">
      <c r="A57" s="113" t="s">
        <v>2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</row>
    <row r="58" spans="1:12" ht="24" customHeight="1" x14ac:dyDescent="0.2">
      <c r="A58" s="114" t="s">
        <v>206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</row>
    <row r="59" spans="1:12" ht="20.25" customHeight="1" x14ac:dyDescent="0.2">
      <c r="A59" s="115" t="s">
        <v>4</v>
      </c>
      <c r="B59" s="118" t="s">
        <v>5</v>
      </c>
      <c r="C59" s="121" t="s">
        <v>6</v>
      </c>
      <c r="D59" s="122"/>
      <c r="E59" s="3"/>
      <c r="F59" s="3"/>
      <c r="G59" s="121" t="s">
        <v>7</v>
      </c>
      <c r="H59" s="122"/>
      <c r="I59" s="121" t="s">
        <v>8</v>
      </c>
      <c r="J59" s="122"/>
      <c r="K59" s="115" t="s">
        <v>9</v>
      </c>
      <c r="L59" s="127" t="s">
        <v>10</v>
      </c>
    </row>
    <row r="60" spans="1:12" ht="20.25" x14ac:dyDescent="0.2">
      <c r="A60" s="116"/>
      <c r="B60" s="119"/>
      <c r="C60" s="123"/>
      <c r="D60" s="124"/>
      <c r="E60" s="4" t="s">
        <v>11</v>
      </c>
      <c r="F60" s="4" t="s">
        <v>12</v>
      </c>
      <c r="G60" s="123"/>
      <c r="H60" s="124"/>
      <c r="I60" s="123"/>
      <c r="J60" s="124"/>
      <c r="K60" s="116"/>
      <c r="L60" s="128"/>
    </row>
    <row r="61" spans="1:12" ht="20.25" x14ac:dyDescent="0.2">
      <c r="A61" s="117"/>
      <c r="B61" s="120"/>
      <c r="C61" s="125"/>
      <c r="D61" s="126"/>
      <c r="E61" s="5"/>
      <c r="F61" s="5"/>
      <c r="G61" s="125"/>
      <c r="H61" s="126"/>
      <c r="I61" s="125"/>
      <c r="J61" s="126"/>
      <c r="K61" s="117"/>
      <c r="L61" s="129"/>
    </row>
    <row r="62" spans="1:12" ht="24.75" customHeight="1" x14ac:dyDescent="0.2">
      <c r="A62" s="3">
        <v>1</v>
      </c>
      <c r="B62" s="19" t="s">
        <v>433</v>
      </c>
      <c r="C62" s="109">
        <v>2115</v>
      </c>
      <c r="D62" s="110"/>
      <c r="E62" s="35">
        <v>2115</v>
      </c>
      <c r="F62" s="30" t="s">
        <v>14</v>
      </c>
      <c r="G62" s="8" t="s">
        <v>435</v>
      </c>
      <c r="H62" s="35">
        <v>2115</v>
      </c>
      <c r="I62" s="8" t="s">
        <v>435</v>
      </c>
      <c r="J62" s="35">
        <v>2115</v>
      </c>
      <c r="K62" s="11" t="s">
        <v>16</v>
      </c>
      <c r="L62" s="87" t="s">
        <v>436</v>
      </c>
    </row>
    <row r="63" spans="1:12" ht="24.75" customHeight="1" x14ac:dyDescent="0.2">
      <c r="A63" s="5"/>
      <c r="B63" s="27" t="s">
        <v>434</v>
      </c>
      <c r="C63" s="111"/>
      <c r="D63" s="112"/>
      <c r="E63" s="34"/>
      <c r="F63" s="27"/>
      <c r="G63" s="15"/>
      <c r="H63" s="34"/>
      <c r="I63" s="16"/>
      <c r="J63" s="34"/>
      <c r="K63" s="17" t="s">
        <v>19</v>
      </c>
      <c r="L63" s="18" t="s">
        <v>437</v>
      </c>
    </row>
    <row r="64" spans="1:12" ht="24.75" customHeight="1" x14ac:dyDescent="0.2">
      <c r="A64" s="3">
        <v>2</v>
      </c>
      <c r="B64" s="19" t="s">
        <v>438</v>
      </c>
      <c r="C64" s="109">
        <v>1705</v>
      </c>
      <c r="D64" s="110"/>
      <c r="E64" s="35">
        <v>1705</v>
      </c>
      <c r="F64" s="30" t="s">
        <v>14</v>
      </c>
      <c r="G64" s="8" t="s">
        <v>435</v>
      </c>
      <c r="H64" s="35">
        <v>1705</v>
      </c>
      <c r="I64" s="8" t="s">
        <v>435</v>
      </c>
      <c r="J64" s="35">
        <v>1705</v>
      </c>
      <c r="K64" s="11" t="s">
        <v>16</v>
      </c>
      <c r="L64" s="87" t="s">
        <v>440</v>
      </c>
    </row>
    <row r="65" spans="1:12" ht="24.75" customHeight="1" x14ac:dyDescent="0.2">
      <c r="A65" s="5"/>
      <c r="B65" s="27" t="s">
        <v>439</v>
      </c>
      <c r="C65" s="111"/>
      <c r="D65" s="112"/>
      <c r="E65" s="34"/>
      <c r="F65" s="27"/>
      <c r="G65" s="16"/>
      <c r="H65" s="34"/>
      <c r="I65" s="16"/>
      <c r="J65" s="34"/>
      <c r="K65" s="17" t="s">
        <v>19</v>
      </c>
      <c r="L65" s="18" t="s">
        <v>441</v>
      </c>
    </row>
    <row r="66" spans="1:12" ht="24.75" customHeight="1" x14ac:dyDescent="0.2">
      <c r="A66" s="4">
        <v>3</v>
      </c>
      <c r="B66" s="19" t="s">
        <v>442</v>
      </c>
      <c r="C66" s="102">
        <v>4240</v>
      </c>
      <c r="D66" s="103"/>
      <c r="E66" s="29">
        <v>4240</v>
      </c>
      <c r="F66" s="30" t="s">
        <v>14</v>
      </c>
      <c r="G66" s="8" t="s">
        <v>409</v>
      </c>
      <c r="H66" s="32">
        <v>4240</v>
      </c>
      <c r="I66" s="8" t="s">
        <v>409</v>
      </c>
      <c r="J66" s="29">
        <v>4240</v>
      </c>
      <c r="K66" s="11" t="s">
        <v>16</v>
      </c>
      <c r="L66" s="87" t="s">
        <v>444</v>
      </c>
    </row>
    <row r="67" spans="1:12" ht="24.75" customHeight="1" x14ac:dyDescent="0.2">
      <c r="A67" s="5"/>
      <c r="B67" s="27" t="s">
        <v>443</v>
      </c>
      <c r="C67" s="104"/>
      <c r="D67" s="105"/>
      <c r="E67" s="34"/>
      <c r="F67" s="27"/>
      <c r="G67" s="16" t="s">
        <v>412</v>
      </c>
      <c r="H67" s="34"/>
      <c r="I67" s="16" t="s">
        <v>412</v>
      </c>
      <c r="J67" s="34"/>
      <c r="K67" s="17" t="s">
        <v>19</v>
      </c>
      <c r="L67" s="18" t="s">
        <v>445</v>
      </c>
    </row>
    <row r="68" spans="1:12" ht="24.75" customHeight="1" x14ac:dyDescent="0.2">
      <c r="A68" s="4">
        <v>4</v>
      </c>
      <c r="B68" s="19" t="s">
        <v>446</v>
      </c>
      <c r="C68" s="109">
        <v>8870</v>
      </c>
      <c r="D68" s="110"/>
      <c r="E68" s="35">
        <v>8870</v>
      </c>
      <c r="F68" s="30" t="s">
        <v>14</v>
      </c>
      <c r="G68" s="8" t="s">
        <v>409</v>
      </c>
      <c r="H68" s="35">
        <v>8870</v>
      </c>
      <c r="I68" s="8" t="s">
        <v>409</v>
      </c>
      <c r="J68" s="35">
        <v>8870</v>
      </c>
      <c r="K68" s="11" t="s">
        <v>16</v>
      </c>
      <c r="L68" s="87" t="s">
        <v>436</v>
      </c>
    </row>
    <row r="69" spans="1:12" ht="24.75" customHeight="1" x14ac:dyDescent="0.2">
      <c r="A69" s="5"/>
      <c r="B69" s="27" t="s">
        <v>447</v>
      </c>
      <c r="C69" s="111"/>
      <c r="D69" s="112"/>
      <c r="E69" s="34"/>
      <c r="F69" s="27"/>
      <c r="G69" s="16" t="s">
        <v>412</v>
      </c>
      <c r="H69" s="34"/>
      <c r="I69" s="16" t="s">
        <v>412</v>
      </c>
      <c r="J69" s="34"/>
      <c r="K69" s="17" t="s">
        <v>19</v>
      </c>
      <c r="L69" s="18" t="s">
        <v>445</v>
      </c>
    </row>
    <row r="70" spans="1:12" ht="24.75" customHeight="1" x14ac:dyDescent="0.2">
      <c r="A70" s="4">
        <v>5</v>
      </c>
      <c r="B70" s="19" t="s">
        <v>448</v>
      </c>
      <c r="C70" s="109">
        <v>3940</v>
      </c>
      <c r="D70" s="110"/>
      <c r="E70" s="35">
        <v>3940</v>
      </c>
      <c r="F70" s="30" t="s">
        <v>14</v>
      </c>
      <c r="G70" s="15" t="s">
        <v>449</v>
      </c>
      <c r="H70" s="35">
        <v>3940</v>
      </c>
      <c r="I70" s="15" t="s">
        <v>449</v>
      </c>
      <c r="J70" s="35">
        <v>3940</v>
      </c>
      <c r="K70" s="11" t="s">
        <v>16</v>
      </c>
      <c r="L70" s="87" t="s">
        <v>440</v>
      </c>
    </row>
    <row r="71" spans="1:12" ht="24.75" customHeight="1" x14ac:dyDescent="0.2">
      <c r="A71" s="5"/>
      <c r="B71" s="27" t="s">
        <v>439</v>
      </c>
      <c r="C71" s="111"/>
      <c r="D71" s="112"/>
      <c r="E71" s="34"/>
      <c r="F71" s="27"/>
      <c r="G71" s="16" t="s">
        <v>450</v>
      </c>
      <c r="H71" s="34"/>
      <c r="I71" s="16" t="s">
        <v>450</v>
      </c>
      <c r="J71" s="34"/>
      <c r="K71" s="17" t="s">
        <v>19</v>
      </c>
      <c r="L71" s="18" t="s">
        <v>441</v>
      </c>
    </row>
    <row r="72" spans="1:12" ht="24.75" customHeight="1" x14ac:dyDescent="0.2">
      <c r="A72" s="4">
        <v>6</v>
      </c>
      <c r="B72" s="19" t="s">
        <v>451</v>
      </c>
      <c r="C72" s="102">
        <v>4072</v>
      </c>
      <c r="D72" s="103"/>
      <c r="E72" s="29">
        <v>4072</v>
      </c>
      <c r="F72" s="30" t="s">
        <v>14</v>
      </c>
      <c r="G72" s="23" t="s">
        <v>453</v>
      </c>
      <c r="H72" s="32">
        <v>4072</v>
      </c>
      <c r="I72" s="23" t="s">
        <v>453</v>
      </c>
      <c r="J72" s="29">
        <v>4072</v>
      </c>
      <c r="K72" s="11" t="s">
        <v>16</v>
      </c>
      <c r="L72" s="87" t="s">
        <v>454</v>
      </c>
    </row>
    <row r="73" spans="1:12" ht="24.75" customHeight="1" x14ac:dyDescent="0.2">
      <c r="A73" s="5"/>
      <c r="B73" s="27" t="s">
        <v>452</v>
      </c>
      <c r="C73" s="104"/>
      <c r="D73" s="105"/>
      <c r="E73" s="34"/>
      <c r="F73" s="27"/>
      <c r="G73" s="28"/>
      <c r="H73" s="34"/>
      <c r="I73" s="28"/>
      <c r="J73" s="34"/>
      <c r="K73" s="17" t="s">
        <v>19</v>
      </c>
      <c r="L73" s="18" t="s">
        <v>455</v>
      </c>
    </row>
    <row r="74" spans="1:12" ht="24.75" customHeight="1" x14ac:dyDescent="0.2">
      <c r="A74" s="4">
        <v>7</v>
      </c>
      <c r="B74" s="19" t="s">
        <v>456</v>
      </c>
      <c r="C74" s="102">
        <v>700</v>
      </c>
      <c r="D74" s="103"/>
      <c r="E74" s="29">
        <v>700</v>
      </c>
      <c r="F74" s="30" t="s">
        <v>14</v>
      </c>
      <c r="G74" s="15" t="s">
        <v>458</v>
      </c>
      <c r="H74" s="32">
        <v>700</v>
      </c>
      <c r="I74" s="15" t="s">
        <v>458</v>
      </c>
      <c r="J74" s="29">
        <v>700</v>
      </c>
      <c r="K74" s="11" t="s">
        <v>16</v>
      </c>
      <c r="L74" s="87" t="s">
        <v>459</v>
      </c>
    </row>
    <row r="75" spans="1:12" ht="24.75" customHeight="1" x14ac:dyDescent="0.2">
      <c r="A75" s="5"/>
      <c r="B75" s="27" t="s">
        <v>457</v>
      </c>
      <c r="C75" s="104"/>
      <c r="D75" s="105"/>
      <c r="E75" s="34"/>
      <c r="F75" s="27"/>
      <c r="G75" s="28"/>
      <c r="H75" s="34"/>
      <c r="I75" s="28"/>
      <c r="J75" s="34"/>
      <c r="K75" s="17" t="s">
        <v>19</v>
      </c>
      <c r="L75" s="18" t="s">
        <v>460</v>
      </c>
    </row>
    <row r="76" spans="1:12" ht="24.75" customHeight="1" x14ac:dyDescent="0.2">
      <c r="A76" s="4">
        <v>8</v>
      </c>
      <c r="B76" s="19" t="s">
        <v>456</v>
      </c>
      <c r="C76" s="109">
        <v>875</v>
      </c>
      <c r="D76" s="110"/>
      <c r="E76" s="35">
        <v>875</v>
      </c>
      <c r="F76" s="30" t="s">
        <v>14</v>
      </c>
      <c r="G76" s="8" t="s">
        <v>461</v>
      </c>
      <c r="H76" s="35">
        <v>875</v>
      </c>
      <c r="I76" s="8" t="s">
        <v>461</v>
      </c>
      <c r="J76" s="35">
        <v>875</v>
      </c>
      <c r="K76" s="11" t="s">
        <v>16</v>
      </c>
      <c r="L76" s="87" t="s">
        <v>462</v>
      </c>
    </row>
    <row r="77" spans="1:12" ht="24.75" customHeight="1" x14ac:dyDescent="0.2">
      <c r="A77" s="5"/>
      <c r="B77" s="27" t="s">
        <v>457</v>
      </c>
      <c r="C77" s="111"/>
      <c r="D77" s="112"/>
      <c r="E77" s="34"/>
      <c r="F77" s="27"/>
      <c r="G77" s="16"/>
      <c r="H77" s="34"/>
      <c r="I77" s="16"/>
      <c r="J77" s="34"/>
      <c r="K77" s="17" t="s">
        <v>19</v>
      </c>
      <c r="L77" s="18" t="s">
        <v>463</v>
      </c>
    </row>
    <row r="78" spans="1:12" ht="24.75" customHeight="1" x14ac:dyDescent="0.2">
      <c r="A78" s="4">
        <v>9</v>
      </c>
      <c r="B78" s="43" t="s">
        <v>464</v>
      </c>
      <c r="C78" s="102">
        <v>2650</v>
      </c>
      <c r="D78" s="103"/>
      <c r="E78" s="29">
        <v>2650</v>
      </c>
      <c r="F78" s="30" t="s">
        <v>14</v>
      </c>
      <c r="G78" s="8" t="s">
        <v>466</v>
      </c>
      <c r="H78" s="32">
        <v>2650</v>
      </c>
      <c r="I78" s="8" t="s">
        <v>466</v>
      </c>
      <c r="J78" s="29">
        <v>2650</v>
      </c>
      <c r="K78" s="11" t="s">
        <v>16</v>
      </c>
      <c r="L78" s="87" t="s">
        <v>467</v>
      </c>
    </row>
    <row r="79" spans="1:12" ht="24.75" customHeight="1" x14ac:dyDescent="0.2">
      <c r="A79" s="5"/>
      <c r="B79" s="27" t="s">
        <v>465</v>
      </c>
      <c r="C79" s="104"/>
      <c r="D79" s="105"/>
      <c r="E79" s="34"/>
      <c r="F79" s="27"/>
      <c r="G79" s="15" t="s">
        <v>412</v>
      </c>
      <c r="H79" s="34"/>
      <c r="I79" s="15" t="s">
        <v>412</v>
      </c>
      <c r="J79" s="34"/>
      <c r="K79" s="17" t="s">
        <v>19</v>
      </c>
      <c r="L79" s="18" t="s">
        <v>468</v>
      </c>
    </row>
    <row r="80" spans="1:12" ht="24.75" customHeight="1" x14ac:dyDescent="0.2">
      <c r="A80" s="4">
        <v>10</v>
      </c>
      <c r="B80" s="43" t="s">
        <v>469</v>
      </c>
      <c r="C80" s="102">
        <v>5889</v>
      </c>
      <c r="D80" s="103"/>
      <c r="E80" s="29">
        <v>5889</v>
      </c>
      <c r="F80" s="30" t="s">
        <v>14</v>
      </c>
      <c r="G80" s="8" t="s">
        <v>435</v>
      </c>
      <c r="H80" s="32">
        <v>5889</v>
      </c>
      <c r="I80" s="8" t="s">
        <v>435</v>
      </c>
      <c r="J80" s="29">
        <v>5889</v>
      </c>
      <c r="K80" s="11" t="s">
        <v>16</v>
      </c>
      <c r="L80" s="87" t="s">
        <v>467</v>
      </c>
    </row>
    <row r="81" spans="1:12" ht="24.75" customHeight="1" x14ac:dyDescent="0.2">
      <c r="A81" s="5"/>
      <c r="B81" s="27" t="s">
        <v>470</v>
      </c>
      <c r="C81" s="104"/>
      <c r="D81" s="105"/>
      <c r="E81" s="34"/>
      <c r="F81" s="27"/>
      <c r="G81" s="16"/>
      <c r="H81" s="34"/>
      <c r="I81" s="16"/>
      <c r="J81" s="34"/>
      <c r="K81" s="17" t="s">
        <v>19</v>
      </c>
      <c r="L81" s="18" t="s">
        <v>468</v>
      </c>
    </row>
    <row r="82" spans="1:12" ht="24.75" customHeight="1" x14ac:dyDescent="0.2">
      <c r="A82" s="46"/>
      <c r="B82" s="47"/>
      <c r="C82" s="90"/>
      <c r="D82" s="90"/>
      <c r="E82" s="49"/>
      <c r="F82" s="47"/>
      <c r="G82" s="50"/>
      <c r="H82" s="49"/>
      <c r="I82" s="50"/>
      <c r="J82" s="49"/>
      <c r="K82" s="51"/>
      <c r="L82" s="52"/>
    </row>
    <row r="83" spans="1:12" ht="20.25" customHeight="1" x14ac:dyDescent="0.2">
      <c r="L83" s="2" t="s">
        <v>0</v>
      </c>
    </row>
    <row r="84" spans="1:12" ht="21" customHeight="1" x14ac:dyDescent="0.2">
      <c r="A84" s="113" t="s">
        <v>432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</row>
    <row r="85" spans="1:12" ht="21" customHeight="1" x14ac:dyDescent="0.2">
      <c r="A85" s="113" t="s">
        <v>2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</row>
    <row r="86" spans="1:12" ht="24" customHeight="1" x14ac:dyDescent="0.2">
      <c r="A86" s="114" t="s">
        <v>206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</row>
    <row r="87" spans="1:12" ht="24.75" customHeight="1" x14ac:dyDescent="0.2">
      <c r="A87" s="138" t="s">
        <v>4</v>
      </c>
      <c r="B87" s="144" t="s">
        <v>5</v>
      </c>
      <c r="C87" s="147" t="s">
        <v>6</v>
      </c>
      <c r="D87" s="148"/>
      <c r="E87" s="64"/>
      <c r="F87" s="64"/>
      <c r="G87" s="147" t="s">
        <v>7</v>
      </c>
      <c r="H87" s="148"/>
      <c r="I87" s="147" t="s">
        <v>8</v>
      </c>
      <c r="J87" s="148"/>
      <c r="K87" s="138" t="s">
        <v>9</v>
      </c>
      <c r="L87" s="141" t="s">
        <v>10</v>
      </c>
    </row>
    <row r="88" spans="1:12" ht="19.5" x14ac:dyDescent="0.2">
      <c r="A88" s="139"/>
      <c r="B88" s="145"/>
      <c r="C88" s="149"/>
      <c r="D88" s="150"/>
      <c r="E88" s="65" t="s">
        <v>11</v>
      </c>
      <c r="F88" s="65" t="s">
        <v>12</v>
      </c>
      <c r="G88" s="149"/>
      <c r="H88" s="150"/>
      <c r="I88" s="149"/>
      <c r="J88" s="150"/>
      <c r="K88" s="139"/>
      <c r="L88" s="142"/>
    </row>
    <row r="89" spans="1:12" ht="9" customHeight="1" x14ac:dyDescent="0.2">
      <c r="A89" s="140"/>
      <c r="B89" s="146"/>
      <c r="C89" s="151"/>
      <c r="D89" s="152"/>
      <c r="E89" s="66"/>
      <c r="F89" s="66"/>
      <c r="G89" s="151"/>
      <c r="H89" s="152"/>
      <c r="I89" s="151"/>
      <c r="J89" s="152"/>
      <c r="K89" s="140"/>
      <c r="L89" s="143"/>
    </row>
    <row r="90" spans="1:12" ht="24.75" customHeight="1" x14ac:dyDescent="0.2">
      <c r="A90" s="4">
        <v>11</v>
      </c>
      <c r="B90" s="43" t="s">
        <v>471</v>
      </c>
      <c r="C90" s="102">
        <v>1456</v>
      </c>
      <c r="D90" s="103"/>
      <c r="E90" s="29">
        <v>1456</v>
      </c>
      <c r="F90" s="30" t="s">
        <v>14</v>
      </c>
      <c r="G90" s="8" t="s">
        <v>473</v>
      </c>
      <c r="H90" s="32">
        <v>1456</v>
      </c>
      <c r="I90" s="8" t="s">
        <v>473</v>
      </c>
      <c r="J90" s="29">
        <v>1456</v>
      </c>
      <c r="K90" s="11" t="s">
        <v>16</v>
      </c>
      <c r="L90" s="87" t="s">
        <v>474</v>
      </c>
    </row>
    <row r="91" spans="1:12" ht="24.75" customHeight="1" x14ac:dyDescent="0.2">
      <c r="A91" s="5"/>
      <c r="B91" s="27" t="s">
        <v>472</v>
      </c>
      <c r="C91" s="104"/>
      <c r="D91" s="105"/>
      <c r="E91" s="34"/>
      <c r="F91" s="27"/>
      <c r="G91" s="16"/>
      <c r="H91" s="34"/>
      <c r="I91" s="16"/>
      <c r="J91" s="34"/>
      <c r="K91" s="17" t="s">
        <v>19</v>
      </c>
      <c r="L91" s="18" t="s">
        <v>475</v>
      </c>
    </row>
    <row r="92" spans="1:12" ht="24" customHeight="1" x14ac:dyDescent="0.2">
      <c r="A92" s="3">
        <v>12</v>
      </c>
      <c r="B92" s="19" t="s">
        <v>476</v>
      </c>
      <c r="C92" s="98">
        <v>468</v>
      </c>
      <c r="D92" s="99"/>
      <c r="E92" s="29">
        <v>468</v>
      </c>
      <c r="F92" s="30" t="s">
        <v>14</v>
      </c>
      <c r="G92" s="8" t="s">
        <v>435</v>
      </c>
      <c r="H92" s="32">
        <v>468</v>
      </c>
      <c r="I92" s="8" t="s">
        <v>435</v>
      </c>
      <c r="J92" s="29">
        <v>468</v>
      </c>
      <c r="K92" s="11" t="s">
        <v>16</v>
      </c>
      <c r="L92" s="87" t="s">
        <v>474</v>
      </c>
    </row>
    <row r="93" spans="1:12" ht="24" customHeight="1" x14ac:dyDescent="0.2">
      <c r="A93" s="5"/>
      <c r="B93" s="27" t="s">
        <v>477</v>
      </c>
      <c r="C93" s="104"/>
      <c r="D93" s="105"/>
      <c r="E93" s="34"/>
      <c r="F93" s="27"/>
      <c r="G93" s="16"/>
      <c r="H93" s="34"/>
      <c r="I93" s="16"/>
      <c r="J93" s="34"/>
      <c r="K93" s="17" t="s">
        <v>19</v>
      </c>
      <c r="L93" s="18" t="s">
        <v>478</v>
      </c>
    </row>
    <row r="94" spans="1:12" ht="24" customHeight="1" x14ac:dyDescent="0.2">
      <c r="A94" s="69"/>
      <c r="B94" s="70"/>
      <c r="C94" s="136">
        <v>37448</v>
      </c>
      <c r="D94" s="137"/>
      <c r="E94" s="71">
        <f>SUM(E92:E93,E90:E93,E62:E81)</f>
        <v>37448</v>
      </c>
      <c r="F94" s="72"/>
      <c r="G94" s="73"/>
      <c r="H94" s="71">
        <f>SUM(H92:H93,H90:H93,H62:H81)</f>
        <v>37448</v>
      </c>
      <c r="I94" s="73"/>
      <c r="J94" s="71">
        <f>SUM(J92:J93,J90:J93,J62:J81)</f>
        <v>37448</v>
      </c>
      <c r="K94" s="74"/>
      <c r="L94" s="75"/>
    </row>
    <row r="95" spans="1:12" ht="44.25" customHeight="1" x14ac:dyDescent="0.3">
      <c r="A95" s="36"/>
      <c r="B95" s="36"/>
      <c r="C95" s="36"/>
      <c r="D95" s="36"/>
      <c r="E95" s="36"/>
      <c r="F95" s="36"/>
      <c r="G95" s="36"/>
      <c r="H95" s="36"/>
      <c r="I95" s="36"/>
      <c r="J95" s="108" t="s">
        <v>71</v>
      </c>
      <c r="K95" s="108"/>
      <c r="L95" s="36"/>
    </row>
    <row r="96" spans="1:12" ht="21.75" customHeight="1" x14ac:dyDescent="0.2">
      <c r="A96" s="36"/>
      <c r="B96" s="36"/>
      <c r="C96" s="36"/>
      <c r="D96" s="36"/>
      <c r="E96" s="36"/>
      <c r="F96" s="36"/>
      <c r="G96" s="36"/>
      <c r="H96" s="36"/>
      <c r="I96" s="36"/>
      <c r="J96" s="95" t="s">
        <v>72</v>
      </c>
      <c r="K96" s="95"/>
      <c r="L96" s="36"/>
    </row>
    <row r="97" spans="1:12" ht="20.25" x14ac:dyDescent="0.2">
      <c r="L97" s="2"/>
    </row>
    <row r="98" spans="1:12" ht="20.25" x14ac:dyDescent="0.2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</row>
    <row r="99" spans="1:12" ht="20.25" x14ac:dyDescent="0.2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</row>
    <row r="100" spans="1:12" ht="20.25" x14ac:dyDescent="0.2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</row>
    <row r="101" spans="1:12" ht="25.5" customHeight="1" x14ac:dyDescent="0.2"/>
    <row r="102" spans="1:12" ht="25.5" customHeight="1" x14ac:dyDescent="0.3">
      <c r="J102" s="96"/>
      <c r="K102" s="96"/>
    </row>
    <row r="103" spans="1:12" ht="20.25" x14ac:dyDescent="0.2">
      <c r="J103" s="97"/>
      <c r="K103" s="97"/>
    </row>
    <row r="119" spans="1:12" ht="20.2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 t="s">
        <v>0</v>
      </c>
    </row>
    <row r="120" spans="1:12" ht="20.25" x14ac:dyDescent="0.2">
      <c r="A120" s="113" t="s">
        <v>479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</row>
    <row r="121" spans="1:12" ht="20.25" x14ac:dyDescent="0.2">
      <c r="A121" s="113" t="s">
        <v>2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</row>
    <row r="122" spans="1:12" ht="20.25" x14ac:dyDescent="0.2">
      <c r="A122" s="114" t="s">
        <v>112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</row>
    <row r="123" spans="1:12" ht="20.25" x14ac:dyDescent="0.2">
      <c r="A123" s="115" t="s">
        <v>4</v>
      </c>
      <c r="B123" s="118" t="s">
        <v>5</v>
      </c>
      <c r="C123" s="121" t="s">
        <v>6</v>
      </c>
      <c r="D123" s="122"/>
      <c r="E123" s="3"/>
      <c r="F123" s="3"/>
      <c r="G123" s="121" t="s">
        <v>7</v>
      </c>
      <c r="H123" s="122"/>
      <c r="I123" s="121" t="s">
        <v>8</v>
      </c>
      <c r="J123" s="122"/>
      <c r="K123" s="115" t="s">
        <v>9</v>
      </c>
      <c r="L123" s="127" t="s">
        <v>10</v>
      </c>
    </row>
    <row r="124" spans="1:12" ht="20.25" x14ac:dyDescent="0.2">
      <c r="A124" s="116"/>
      <c r="B124" s="119"/>
      <c r="C124" s="123"/>
      <c r="D124" s="124"/>
      <c r="E124" s="4" t="s">
        <v>11</v>
      </c>
      <c r="F124" s="4" t="s">
        <v>12</v>
      </c>
      <c r="G124" s="123"/>
      <c r="H124" s="124"/>
      <c r="I124" s="123"/>
      <c r="J124" s="124"/>
      <c r="K124" s="116"/>
      <c r="L124" s="128"/>
    </row>
    <row r="125" spans="1:12" ht="20.25" x14ac:dyDescent="0.2">
      <c r="A125" s="117"/>
      <c r="B125" s="120"/>
      <c r="C125" s="125"/>
      <c r="D125" s="126"/>
      <c r="E125" s="5"/>
      <c r="F125" s="5"/>
      <c r="G125" s="125"/>
      <c r="H125" s="126"/>
      <c r="I125" s="125"/>
      <c r="J125" s="126"/>
      <c r="K125" s="117"/>
      <c r="L125" s="129"/>
    </row>
    <row r="126" spans="1:12" ht="20.25" x14ac:dyDescent="0.2">
      <c r="A126" s="3">
        <v>1</v>
      </c>
      <c r="B126" s="19" t="s">
        <v>480</v>
      </c>
      <c r="C126" s="109">
        <v>2250</v>
      </c>
      <c r="D126" s="110"/>
      <c r="E126" s="35">
        <v>2250</v>
      </c>
      <c r="F126" s="30" t="s">
        <v>14</v>
      </c>
      <c r="G126" s="8" t="s">
        <v>466</v>
      </c>
      <c r="H126" s="35">
        <v>2250</v>
      </c>
      <c r="I126" s="8" t="s">
        <v>466</v>
      </c>
      <c r="J126" s="35">
        <v>2250</v>
      </c>
      <c r="K126" s="11" t="s">
        <v>16</v>
      </c>
      <c r="L126" s="87" t="s">
        <v>500</v>
      </c>
    </row>
    <row r="127" spans="1:12" ht="20.25" x14ac:dyDescent="0.2">
      <c r="A127" s="5"/>
      <c r="B127" s="27"/>
      <c r="C127" s="111"/>
      <c r="D127" s="112"/>
      <c r="E127" s="34"/>
      <c r="F127" s="27"/>
      <c r="G127" s="15" t="s">
        <v>412</v>
      </c>
      <c r="H127" s="34"/>
      <c r="I127" s="15" t="s">
        <v>412</v>
      </c>
      <c r="J127" s="34"/>
      <c r="K127" s="17" t="s">
        <v>19</v>
      </c>
      <c r="L127" s="18" t="s">
        <v>499</v>
      </c>
    </row>
    <row r="128" spans="1:12" ht="20.25" x14ac:dyDescent="0.2">
      <c r="A128" s="3">
        <v>2</v>
      </c>
      <c r="B128" s="19" t="s">
        <v>481</v>
      </c>
      <c r="C128" s="109">
        <v>1200</v>
      </c>
      <c r="D128" s="110"/>
      <c r="E128" s="35">
        <v>1200</v>
      </c>
      <c r="F128" s="30" t="s">
        <v>14</v>
      </c>
      <c r="G128" s="8" t="s">
        <v>409</v>
      </c>
      <c r="H128" s="35">
        <v>1200</v>
      </c>
      <c r="I128" s="8" t="s">
        <v>409</v>
      </c>
      <c r="J128" s="35">
        <v>1200</v>
      </c>
      <c r="K128" s="11" t="s">
        <v>16</v>
      </c>
      <c r="L128" s="87" t="s">
        <v>500</v>
      </c>
    </row>
    <row r="129" spans="1:12" ht="20.25" x14ac:dyDescent="0.2">
      <c r="A129" s="5"/>
      <c r="B129" s="27"/>
      <c r="C129" s="111"/>
      <c r="D129" s="112"/>
      <c r="E129" s="34"/>
      <c r="F129" s="27"/>
      <c r="G129" s="15" t="s">
        <v>412</v>
      </c>
      <c r="H129" s="34"/>
      <c r="I129" s="15" t="s">
        <v>412</v>
      </c>
      <c r="J129" s="34"/>
      <c r="K129" s="17" t="s">
        <v>19</v>
      </c>
      <c r="L129" s="18" t="s">
        <v>501</v>
      </c>
    </row>
    <row r="130" spans="1:12" ht="20.25" x14ac:dyDescent="0.2">
      <c r="A130" s="4">
        <v>3</v>
      </c>
      <c r="B130" s="19" t="s">
        <v>482</v>
      </c>
      <c r="C130" s="102">
        <v>4485</v>
      </c>
      <c r="D130" s="103"/>
      <c r="E130" s="32">
        <v>4485</v>
      </c>
      <c r="F130" s="30" t="s">
        <v>14</v>
      </c>
      <c r="G130" s="8" t="s">
        <v>435</v>
      </c>
      <c r="H130" s="32">
        <v>4485</v>
      </c>
      <c r="I130" s="8" t="s">
        <v>435</v>
      </c>
      <c r="J130" s="32">
        <v>4485</v>
      </c>
      <c r="K130" s="11" t="s">
        <v>16</v>
      </c>
      <c r="L130" s="87" t="s">
        <v>500</v>
      </c>
    </row>
    <row r="131" spans="1:12" ht="20.25" x14ac:dyDescent="0.2">
      <c r="A131" s="5"/>
      <c r="B131" s="27"/>
      <c r="C131" s="104"/>
      <c r="D131" s="105"/>
      <c r="E131" s="34"/>
      <c r="F131" s="27"/>
      <c r="G131" s="16"/>
      <c r="H131" s="34"/>
      <c r="I131" s="16"/>
      <c r="J131" s="34"/>
      <c r="K131" s="17" t="s">
        <v>19</v>
      </c>
      <c r="L131" s="18" t="s">
        <v>502</v>
      </c>
    </row>
    <row r="132" spans="1:12" ht="20.25" x14ac:dyDescent="0.2">
      <c r="A132" s="4">
        <v>4</v>
      </c>
      <c r="B132" s="19" t="s">
        <v>483</v>
      </c>
      <c r="C132" s="109">
        <v>9450</v>
      </c>
      <c r="D132" s="110"/>
      <c r="E132" s="35">
        <v>9450</v>
      </c>
      <c r="F132" s="30" t="s">
        <v>14</v>
      </c>
      <c r="G132" s="8" t="s">
        <v>417</v>
      </c>
      <c r="H132" s="35">
        <v>9450</v>
      </c>
      <c r="I132" s="8" t="s">
        <v>417</v>
      </c>
      <c r="J132" s="35">
        <v>9450</v>
      </c>
      <c r="K132" s="11" t="s">
        <v>16</v>
      </c>
      <c r="L132" s="87" t="s">
        <v>500</v>
      </c>
    </row>
    <row r="133" spans="1:12" ht="20.25" x14ac:dyDescent="0.2">
      <c r="A133" s="5"/>
      <c r="B133" s="27" t="s">
        <v>484</v>
      </c>
      <c r="C133" s="111"/>
      <c r="D133" s="112"/>
      <c r="E133" s="34"/>
      <c r="F133" s="27"/>
      <c r="G133" s="16"/>
      <c r="H133" s="34"/>
      <c r="I133" s="16"/>
      <c r="J133" s="34"/>
      <c r="K133" s="17" t="s">
        <v>19</v>
      </c>
      <c r="L133" s="18" t="s">
        <v>502</v>
      </c>
    </row>
    <row r="134" spans="1:12" ht="20.25" x14ac:dyDescent="0.2">
      <c r="A134" s="4">
        <v>5</v>
      </c>
      <c r="B134" s="19" t="s">
        <v>485</v>
      </c>
      <c r="C134" s="109">
        <v>702</v>
      </c>
      <c r="D134" s="110"/>
      <c r="E134" s="35">
        <v>702</v>
      </c>
      <c r="F134" s="30" t="s">
        <v>14</v>
      </c>
      <c r="G134" s="8" t="s">
        <v>466</v>
      </c>
      <c r="H134" s="35">
        <v>702</v>
      </c>
      <c r="I134" s="8" t="s">
        <v>466</v>
      </c>
      <c r="J134" s="35">
        <v>702</v>
      </c>
      <c r="K134" s="11" t="s">
        <v>16</v>
      </c>
      <c r="L134" s="87" t="s">
        <v>500</v>
      </c>
    </row>
    <row r="135" spans="1:12" ht="20.25" x14ac:dyDescent="0.2">
      <c r="A135" s="5"/>
      <c r="B135" s="27" t="s">
        <v>486</v>
      </c>
      <c r="C135" s="111"/>
      <c r="D135" s="112"/>
      <c r="E135" s="34"/>
      <c r="F135" s="91"/>
      <c r="G135" s="16" t="s">
        <v>412</v>
      </c>
      <c r="H135" s="92"/>
      <c r="I135" s="15" t="s">
        <v>412</v>
      </c>
      <c r="J135" s="34"/>
      <c r="K135" s="17" t="s">
        <v>19</v>
      </c>
      <c r="L135" s="18" t="s">
        <v>502</v>
      </c>
    </row>
    <row r="136" spans="1:12" ht="20.25" x14ac:dyDescent="0.2">
      <c r="A136" s="4">
        <v>6</v>
      </c>
      <c r="B136" s="19" t="s">
        <v>487</v>
      </c>
      <c r="C136" s="102">
        <v>7700</v>
      </c>
      <c r="D136" s="103"/>
      <c r="E136" s="32">
        <v>7700</v>
      </c>
      <c r="F136" s="30" t="s">
        <v>14</v>
      </c>
      <c r="G136" s="8" t="s">
        <v>409</v>
      </c>
      <c r="H136" s="32">
        <v>7700</v>
      </c>
      <c r="I136" s="8" t="s">
        <v>409</v>
      </c>
      <c r="J136" s="32">
        <v>7700</v>
      </c>
      <c r="K136" s="11" t="s">
        <v>16</v>
      </c>
      <c r="L136" s="87" t="s">
        <v>500</v>
      </c>
    </row>
    <row r="137" spans="1:12" ht="20.25" x14ac:dyDescent="0.2">
      <c r="A137" s="5"/>
      <c r="B137" s="27"/>
      <c r="C137" s="104"/>
      <c r="D137" s="105"/>
      <c r="E137" s="34"/>
      <c r="F137" s="27"/>
      <c r="G137" s="16" t="s">
        <v>412</v>
      </c>
      <c r="H137" s="34"/>
      <c r="I137" s="16" t="s">
        <v>412</v>
      </c>
      <c r="J137" s="34"/>
      <c r="K137" s="17" t="s">
        <v>19</v>
      </c>
      <c r="L137" s="18" t="s">
        <v>502</v>
      </c>
    </row>
    <row r="138" spans="1:12" ht="20.25" x14ac:dyDescent="0.2">
      <c r="A138" s="4">
        <v>7</v>
      </c>
      <c r="B138" s="19" t="s">
        <v>488</v>
      </c>
      <c r="C138" s="102">
        <v>1500</v>
      </c>
      <c r="D138" s="103"/>
      <c r="E138" s="32">
        <v>1500</v>
      </c>
      <c r="F138" s="30" t="s">
        <v>14</v>
      </c>
      <c r="G138" s="8" t="s">
        <v>435</v>
      </c>
      <c r="H138" s="93">
        <v>1500</v>
      </c>
      <c r="I138" s="8" t="s">
        <v>435</v>
      </c>
      <c r="J138" s="32">
        <v>1500</v>
      </c>
      <c r="K138" s="11" t="s">
        <v>16</v>
      </c>
      <c r="L138" s="87" t="s">
        <v>500</v>
      </c>
    </row>
    <row r="139" spans="1:12" ht="20.25" x14ac:dyDescent="0.2">
      <c r="A139" s="5"/>
      <c r="B139" s="27"/>
      <c r="C139" s="104"/>
      <c r="D139" s="105"/>
      <c r="E139" s="34"/>
      <c r="F139" s="27"/>
      <c r="G139" s="28"/>
      <c r="H139" s="34"/>
      <c r="I139" s="28"/>
      <c r="J139" s="34"/>
      <c r="K139" s="17" t="s">
        <v>19</v>
      </c>
      <c r="L139" s="18" t="s">
        <v>503</v>
      </c>
    </row>
    <row r="140" spans="1:12" ht="20.25" x14ac:dyDescent="0.2">
      <c r="A140" s="4">
        <v>8</v>
      </c>
      <c r="B140" s="19" t="s">
        <v>489</v>
      </c>
      <c r="C140" s="109">
        <v>345</v>
      </c>
      <c r="D140" s="110"/>
      <c r="E140" s="35">
        <v>345</v>
      </c>
      <c r="F140" s="30" t="s">
        <v>14</v>
      </c>
      <c r="G140" s="8" t="s">
        <v>435</v>
      </c>
      <c r="H140" s="35">
        <v>345</v>
      </c>
      <c r="I140" s="8" t="s">
        <v>435</v>
      </c>
      <c r="J140" s="35">
        <v>345</v>
      </c>
      <c r="K140" s="11" t="s">
        <v>16</v>
      </c>
      <c r="L140" s="87" t="s">
        <v>500</v>
      </c>
    </row>
    <row r="141" spans="1:12" ht="20.25" x14ac:dyDescent="0.2">
      <c r="A141" s="5"/>
      <c r="B141" s="27" t="s">
        <v>490</v>
      </c>
      <c r="C141" s="111"/>
      <c r="D141" s="112"/>
      <c r="E141" s="34"/>
      <c r="F141" s="27"/>
      <c r="G141" s="16"/>
      <c r="H141" s="34"/>
      <c r="I141" s="16"/>
      <c r="J141" s="34"/>
      <c r="K141" s="17" t="s">
        <v>19</v>
      </c>
      <c r="L141" s="18" t="s">
        <v>503</v>
      </c>
    </row>
    <row r="142" spans="1:12" ht="20.25" x14ac:dyDescent="0.2">
      <c r="A142" s="4">
        <v>9</v>
      </c>
      <c r="B142" s="43" t="s">
        <v>491</v>
      </c>
      <c r="C142" s="102">
        <v>2600</v>
      </c>
      <c r="D142" s="103"/>
      <c r="E142" s="32">
        <v>2600</v>
      </c>
      <c r="F142" s="30" t="s">
        <v>14</v>
      </c>
      <c r="G142" s="8" t="s">
        <v>495</v>
      </c>
      <c r="H142" s="32">
        <v>2600</v>
      </c>
      <c r="I142" s="8" t="s">
        <v>495</v>
      </c>
      <c r="J142" s="32">
        <v>2600</v>
      </c>
      <c r="K142" s="11" t="s">
        <v>16</v>
      </c>
      <c r="L142" s="87" t="s">
        <v>500</v>
      </c>
    </row>
    <row r="143" spans="1:12" ht="20.25" x14ac:dyDescent="0.2">
      <c r="A143" s="5"/>
      <c r="B143" s="27" t="s">
        <v>492</v>
      </c>
      <c r="C143" s="104"/>
      <c r="D143" s="105"/>
      <c r="E143" s="34"/>
      <c r="F143" s="27"/>
      <c r="G143" s="15"/>
      <c r="H143" s="34"/>
      <c r="I143" s="15"/>
      <c r="J143" s="34"/>
      <c r="K143" s="17" t="s">
        <v>19</v>
      </c>
      <c r="L143" s="18" t="s">
        <v>503</v>
      </c>
    </row>
    <row r="144" spans="1:12" ht="20.25" x14ac:dyDescent="0.2">
      <c r="A144" s="4">
        <v>10</v>
      </c>
      <c r="B144" s="43" t="s">
        <v>496</v>
      </c>
      <c r="C144" s="102">
        <v>10630</v>
      </c>
      <c r="D144" s="103"/>
      <c r="E144" s="32">
        <v>10630</v>
      </c>
      <c r="F144" s="30" t="s">
        <v>14</v>
      </c>
      <c r="G144" s="8" t="s">
        <v>417</v>
      </c>
      <c r="H144" s="32">
        <v>10630</v>
      </c>
      <c r="I144" s="8" t="s">
        <v>417</v>
      </c>
      <c r="J144" s="32">
        <v>10630</v>
      </c>
      <c r="K144" s="11" t="s">
        <v>16</v>
      </c>
      <c r="L144" s="87" t="s">
        <v>500</v>
      </c>
    </row>
    <row r="145" spans="1:12" ht="20.25" x14ac:dyDescent="0.2">
      <c r="A145" s="5"/>
      <c r="B145" s="27"/>
      <c r="C145" s="104"/>
      <c r="D145" s="105"/>
      <c r="E145" s="34"/>
      <c r="F145" s="27"/>
      <c r="G145" s="16"/>
      <c r="H145" s="34"/>
      <c r="I145" s="16"/>
      <c r="J145" s="34"/>
      <c r="K145" s="17" t="s">
        <v>19</v>
      </c>
      <c r="L145" s="18" t="s">
        <v>504</v>
      </c>
    </row>
    <row r="146" spans="1:12" ht="20.25" x14ac:dyDescent="0.2">
      <c r="A146" s="4">
        <v>11</v>
      </c>
      <c r="B146" s="43" t="s">
        <v>497</v>
      </c>
      <c r="C146" s="102">
        <v>3000</v>
      </c>
      <c r="D146" s="103"/>
      <c r="E146" s="32">
        <v>3000</v>
      </c>
      <c r="F146" s="30" t="s">
        <v>14</v>
      </c>
      <c r="G146" s="8" t="s">
        <v>417</v>
      </c>
      <c r="H146" s="32">
        <v>3000</v>
      </c>
      <c r="I146" s="8" t="s">
        <v>417</v>
      </c>
      <c r="J146" s="32">
        <v>3000</v>
      </c>
      <c r="K146" s="11" t="s">
        <v>16</v>
      </c>
      <c r="L146" s="87" t="s">
        <v>500</v>
      </c>
    </row>
    <row r="147" spans="1:12" ht="20.25" x14ac:dyDescent="0.2">
      <c r="A147" s="5"/>
      <c r="B147" s="27" t="s">
        <v>498</v>
      </c>
      <c r="C147" s="104"/>
      <c r="D147" s="105"/>
      <c r="E147" s="34"/>
      <c r="F147" s="27"/>
      <c r="G147" s="16"/>
      <c r="H147" s="34"/>
      <c r="I147" s="16"/>
      <c r="J147" s="34"/>
      <c r="K147" s="17" t="s">
        <v>19</v>
      </c>
      <c r="L147" s="18" t="s">
        <v>504</v>
      </c>
    </row>
    <row r="148" spans="1:12" ht="20.25" x14ac:dyDescent="0.2">
      <c r="A148" s="4">
        <v>12</v>
      </c>
      <c r="B148" s="43" t="s">
        <v>493</v>
      </c>
      <c r="C148" s="102">
        <v>1107</v>
      </c>
      <c r="D148" s="103"/>
      <c r="E148" s="32">
        <v>1107</v>
      </c>
      <c r="F148" s="30" t="s">
        <v>14</v>
      </c>
      <c r="G148" s="8" t="s">
        <v>466</v>
      </c>
      <c r="H148" s="32">
        <v>1107</v>
      </c>
      <c r="I148" s="8" t="s">
        <v>466</v>
      </c>
      <c r="J148" s="32">
        <v>1107</v>
      </c>
      <c r="K148" s="11" t="s">
        <v>16</v>
      </c>
      <c r="L148" s="87" t="s">
        <v>500</v>
      </c>
    </row>
    <row r="149" spans="1:12" ht="20.25" x14ac:dyDescent="0.2">
      <c r="A149" s="5"/>
      <c r="B149" s="27" t="s">
        <v>494</v>
      </c>
      <c r="C149" s="104"/>
      <c r="D149" s="105"/>
      <c r="E149" s="34"/>
      <c r="F149" s="27"/>
      <c r="G149" s="16" t="s">
        <v>412</v>
      </c>
      <c r="H149" s="34"/>
      <c r="I149" s="16" t="s">
        <v>412</v>
      </c>
      <c r="J149" s="34"/>
      <c r="K149" s="17" t="s">
        <v>19</v>
      </c>
      <c r="L149" s="18" t="s">
        <v>504</v>
      </c>
    </row>
    <row r="151" spans="1:12" ht="20.25" x14ac:dyDescent="0.3">
      <c r="J151" s="108" t="s">
        <v>71</v>
      </c>
      <c r="K151" s="108"/>
    </row>
    <row r="152" spans="1:12" ht="20.25" x14ac:dyDescent="0.2">
      <c r="J152" s="95" t="s">
        <v>72</v>
      </c>
      <c r="K152" s="95"/>
    </row>
    <row r="153" spans="1:12" ht="20.25" x14ac:dyDescent="0.2">
      <c r="L153" s="2" t="s">
        <v>0</v>
      </c>
    </row>
    <row r="154" spans="1:12" ht="20.25" x14ac:dyDescent="0.2">
      <c r="A154" s="113" t="s">
        <v>73</v>
      </c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</row>
    <row r="155" spans="1:12" ht="20.25" x14ac:dyDescent="0.2">
      <c r="A155" s="113" t="s">
        <v>2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</row>
    <row r="156" spans="1:12" ht="20.25" x14ac:dyDescent="0.2">
      <c r="A156" s="114" t="s">
        <v>74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</row>
    <row r="157" spans="1:12" ht="19.5" x14ac:dyDescent="0.2">
      <c r="A157" s="138" t="s">
        <v>4</v>
      </c>
      <c r="B157" s="144" t="s">
        <v>5</v>
      </c>
      <c r="C157" s="147" t="s">
        <v>6</v>
      </c>
      <c r="D157" s="148"/>
      <c r="E157" s="64"/>
      <c r="F157" s="64"/>
      <c r="G157" s="147" t="s">
        <v>7</v>
      </c>
      <c r="H157" s="148"/>
      <c r="I157" s="147" t="s">
        <v>8</v>
      </c>
      <c r="J157" s="148"/>
      <c r="K157" s="138" t="s">
        <v>9</v>
      </c>
      <c r="L157" s="141" t="s">
        <v>10</v>
      </c>
    </row>
    <row r="158" spans="1:12" ht="19.5" x14ac:dyDescent="0.2">
      <c r="A158" s="139"/>
      <c r="B158" s="145"/>
      <c r="C158" s="149"/>
      <c r="D158" s="150"/>
      <c r="E158" s="65" t="s">
        <v>11</v>
      </c>
      <c r="F158" s="65" t="s">
        <v>12</v>
      </c>
      <c r="G158" s="149"/>
      <c r="H158" s="150"/>
      <c r="I158" s="149"/>
      <c r="J158" s="150"/>
      <c r="K158" s="139"/>
      <c r="L158" s="142"/>
    </row>
    <row r="159" spans="1:12" ht="19.5" x14ac:dyDescent="0.2">
      <c r="A159" s="140"/>
      <c r="B159" s="146"/>
      <c r="C159" s="151"/>
      <c r="D159" s="152"/>
      <c r="E159" s="66"/>
      <c r="F159" s="66"/>
      <c r="G159" s="151"/>
      <c r="H159" s="152"/>
      <c r="I159" s="151"/>
      <c r="J159" s="152"/>
      <c r="K159" s="140"/>
      <c r="L159" s="143"/>
    </row>
    <row r="160" spans="1:12" ht="20.25" x14ac:dyDescent="0.2">
      <c r="A160" s="4">
        <v>1</v>
      </c>
      <c r="B160" s="43" t="s">
        <v>505</v>
      </c>
      <c r="C160" s="102">
        <v>345</v>
      </c>
      <c r="D160" s="103"/>
      <c r="E160" s="29">
        <v>345</v>
      </c>
      <c r="F160" s="30" t="s">
        <v>14</v>
      </c>
      <c r="G160" s="8" t="s">
        <v>435</v>
      </c>
      <c r="H160" s="32">
        <v>345</v>
      </c>
      <c r="I160" s="8" t="s">
        <v>435</v>
      </c>
      <c r="J160" s="29">
        <v>345</v>
      </c>
      <c r="K160" s="11" t="s">
        <v>16</v>
      </c>
      <c r="L160" s="87" t="s">
        <v>507</v>
      </c>
    </row>
    <row r="161" spans="1:12" ht="20.25" x14ac:dyDescent="0.2">
      <c r="A161" s="5"/>
      <c r="B161" s="27" t="s">
        <v>506</v>
      </c>
      <c r="C161" s="104"/>
      <c r="D161" s="105"/>
      <c r="E161" s="34"/>
      <c r="F161" s="27"/>
      <c r="G161" s="16"/>
      <c r="H161" s="34"/>
      <c r="I161" s="16"/>
      <c r="J161" s="34"/>
      <c r="K161" s="17" t="s">
        <v>19</v>
      </c>
      <c r="L161" s="18" t="s">
        <v>508</v>
      </c>
    </row>
    <row r="162" spans="1:12" ht="20.25" x14ac:dyDescent="0.2">
      <c r="A162" s="69"/>
      <c r="B162" s="70"/>
      <c r="C162" s="136">
        <v>345</v>
      </c>
      <c r="D162" s="137"/>
      <c r="E162" s="71">
        <f>SUM(E160:E161)</f>
        <v>345</v>
      </c>
      <c r="F162" s="72"/>
      <c r="G162" s="73"/>
      <c r="H162" s="71">
        <f>SUM(H160:H161)</f>
        <v>345</v>
      </c>
      <c r="I162" s="73"/>
      <c r="J162" s="71">
        <f>SUM(J160:J161)</f>
        <v>345</v>
      </c>
      <c r="K162" s="74"/>
      <c r="L162" s="75"/>
    </row>
    <row r="163" spans="1:12" ht="20.25" x14ac:dyDescent="0.3">
      <c r="A163" s="36"/>
      <c r="B163" s="36"/>
      <c r="C163" s="36"/>
      <c r="D163" s="36"/>
      <c r="E163" s="36"/>
      <c r="F163" s="36"/>
      <c r="G163" s="36"/>
      <c r="H163" s="36"/>
      <c r="I163" s="36"/>
      <c r="J163" s="108"/>
      <c r="K163" s="108"/>
      <c r="L163" s="36"/>
    </row>
    <row r="164" spans="1:12" ht="20.25" x14ac:dyDescent="0.2">
      <c r="A164" s="36"/>
      <c r="B164" s="36"/>
      <c r="C164" s="36"/>
      <c r="D164" s="36"/>
      <c r="E164" s="36"/>
      <c r="F164" s="36"/>
      <c r="G164" s="36"/>
      <c r="H164" s="36"/>
      <c r="I164" s="36"/>
      <c r="J164" s="95"/>
      <c r="K164" s="95"/>
      <c r="L164" s="36"/>
    </row>
    <row r="165" spans="1:12" ht="20.25" x14ac:dyDescent="0.3">
      <c r="J165" s="108" t="s">
        <v>71</v>
      </c>
      <c r="K165" s="108"/>
      <c r="L165" s="2"/>
    </row>
    <row r="166" spans="1:12" ht="20.25" x14ac:dyDescent="0.2">
      <c r="J166" s="95" t="s">
        <v>72</v>
      </c>
      <c r="K166" s="95"/>
    </row>
    <row r="196" spans="1:12" ht="20.2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 t="s">
        <v>0</v>
      </c>
    </row>
    <row r="197" spans="1:12" ht="20.25" x14ac:dyDescent="0.2">
      <c r="A197" s="113" t="s">
        <v>509</v>
      </c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</row>
    <row r="198" spans="1:12" ht="20.25" x14ac:dyDescent="0.2">
      <c r="A198" s="113" t="s">
        <v>2</v>
      </c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</row>
    <row r="199" spans="1:12" ht="20.25" x14ac:dyDescent="0.2">
      <c r="A199" s="114" t="s">
        <v>3</v>
      </c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</row>
    <row r="200" spans="1:12" ht="20.25" x14ac:dyDescent="0.2">
      <c r="A200" s="115" t="s">
        <v>4</v>
      </c>
      <c r="B200" s="118" t="s">
        <v>5</v>
      </c>
      <c r="C200" s="121" t="s">
        <v>6</v>
      </c>
      <c r="D200" s="122"/>
      <c r="E200" s="3"/>
      <c r="F200" s="3"/>
      <c r="G200" s="121" t="s">
        <v>7</v>
      </c>
      <c r="H200" s="122"/>
      <c r="I200" s="121" t="s">
        <v>8</v>
      </c>
      <c r="J200" s="122"/>
      <c r="K200" s="115" t="s">
        <v>9</v>
      </c>
      <c r="L200" s="127" t="s">
        <v>10</v>
      </c>
    </row>
    <row r="201" spans="1:12" ht="20.25" x14ac:dyDescent="0.2">
      <c r="A201" s="116"/>
      <c r="B201" s="119"/>
      <c r="C201" s="123"/>
      <c r="D201" s="124"/>
      <c r="E201" s="4" t="s">
        <v>11</v>
      </c>
      <c r="F201" s="4" t="s">
        <v>12</v>
      </c>
      <c r="G201" s="123"/>
      <c r="H201" s="124"/>
      <c r="I201" s="123"/>
      <c r="J201" s="124"/>
      <c r="K201" s="116"/>
      <c r="L201" s="128"/>
    </row>
    <row r="202" spans="1:12" ht="20.25" x14ac:dyDescent="0.2">
      <c r="A202" s="117"/>
      <c r="B202" s="120"/>
      <c r="C202" s="125"/>
      <c r="D202" s="126"/>
      <c r="E202" s="5"/>
      <c r="F202" s="5"/>
      <c r="G202" s="125"/>
      <c r="H202" s="126"/>
      <c r="I202" s="125"/>
      <c r="J202" s="126"/>
      <c r="K202" s="117"/>
      <c r="L202" s="129"/>
    </row>
    <row r="203" spans="1:12" ht="20.25" x14ac:dyDescent="0.2">
      <c r="A203" s="3">
        <v>1</v>
      </c>
      <c r="B203" s="19" t="s">
        <v>510</v>
      </c>
      <c r="C203" s="109">
        <v>3200</v>
      </c>
      <c r="D203" s="110"/>
      <c r="E203" s="35">
        <v>3200</v>
      </c>
      <c r="F203" s="30" t="s">
        <v>14</v>
      </c>
      <c r="G203" s="8" t="s">
        <v>513</v>
      </c>
      <c r="H203" s="35">
        <v>3200</v>
      </c>
      <c r="I203" s="8" t="s">
        <v>513</v>
      </c>
      <c r="J203" s="35">
        <v>3200</v>
      </c>
      <c r="K203" s="11" t="s">
        <v>16</v>
      </c>
      <c r="L203" s="87" t="s">
        <v>500</v>
      </c>
    </row>
    <row r="204" spans="1:12" ht="40.5" x14ac:dyDescent="0.2">
      <c r="A204" s="5"/>
      <c r="B204" s="94" t="s">
        <v>511</v>
      </c>
      <c r="C204" s="111"/>
      <c r="D204" s="112"/>
      <c r="E204" s="34"/>
      <c r="F204" s="27"/>
      <c r="G204" s="15"/>
      <c r="H204" s="34"/>
      <c r="I204" s="15"/>
      <c r="J204" s="34"/>
      <c r="K204" s="17" t="s">
        <v>19</v>
      </c>
      <c r="L204" s="18" t="s">
        <v>514</v>
      </c>
    </row>
    <row r="205" spans="1:12" ht="20.25" x14ac:dyDescent="0.2">
      <c r="A205" s="3">
        <v>2</v>
      </c>
      <c r="B205" s="19" t="s">
        <v>512</v>
      </c>
      <c r="C205" s="109">
        <v>2800</v>
      </c>
      <c r="D205" s="110"/>
      <c r="E205" s="35">
        <v>2800</v>
      </c>
      <c r="F205" s="30" t="s">
        <v>14</v>
      </c>
      <c r="G205" s="8" t="s">
        <v>458</v>
      </c>
      <c r="H205" s="35">
        <v>2800</v>
      </c>
      <c r="I205" s="8" t="s">
        <v>458</v>
      </c>
      <c r="J205" s="35">
        <v>2800</v>
      </c>
      <c r="K205" s="11" t="s">
        <v>16</v>
      </c>
      <c r="L205" s="87" t="s">
        <v>500</v>
      </c>
    </row>
    <row r="206" spans="1:12" ht="40.5" x14ac:dyDescent="0.2">
      <c r="A206" s="5"/>
      <c r="B206" s="94" t="s">
        <v>511</v>
      </c>
      <c r="C206" s="111"/>
      <c r="D206" s="112"/>
      <c r="E206" s="34"/>
      <c r="F206" s="27"/>
      <c r="G206" s="15"/>
      <c r="H206" s="34"/>
      <c r="I206" s="15"/>
      <c r="J206" s="34"/>
      <c r="K206" s="17" t="s">
        <v>19</v>
      </c>
      <c r="L206" s="18" t="s">
        <v>514</v>
      </c>
    </row>
    <row r="207" spans="1:12" ht="20.25" x14ac:dyDescent="0.2">
      <c r="A207" s="4">
        <v>3</v>
      </c>
      <c r="B207" s="19" t="s">
        <v>516</v>
      </c>
      <c r="C207" s="102">
        <v>1050</v>
      </c>
      <c r="D207" s="103"/>
      <c r="E207" s="32">
        <v>1050</v>
      </c>
      <c r="F207" s="30" t="s">
        <v>14</v>
      </c>
      <c r="G207" s="8" t="s">
        <v>458</v>
      </c>
      <c r="H207" s="32">
        <v>1050</v>
      </c>
      <c r="I207" s="8" t="s">
        <v>458</v>
      </c>
      <c r="J207" s="32">
        <v>1050</v>
      </c>
      <c r="K207" s="11" t="s">
        <v>16</v>
      </c>
      <c r="L207" s="87" t="s">
        <v>500</v>
      </c>
    </row>
    <row r="208" spans="1:12" ht="20.25" x14ac:dyDescent="0.2">
      <c r="A208" s="5"/>
      <c r="B208" s="27" t="s">
        <v>515</v>
      </c>
      <c r="C208" s="104"/>
      <c r="D208" s="105"/>
      <c r="E208" s="34"/>
      <c r="F208" s="27"/>
      <c r="G208" s="16"/>
      <c r="H208" s="34"/>
      <c r="I208" s="16"/>
      <c r="J208" s="34"/>
      <c r="K208" s="17" t="s">
        <v>19</v>
      </c>
      <c r="L208" s="18" t="s">
        <v>514</v>
      </c>
    </row>
    <row r="209" spans="1:12" ht="20.25" x14ac:dyDescent="0.2">
      <c r="A209" s="4">
        <v>4</v>
      </c>
      <c r="B209" s="19" t="s">
        <v>517</v>
      </c>
      <c r="C209" s="109">
        <v>345</v>
      </c>
      <c r="D209" s="110"/>
      <c r="E209" s="35">
        <v>345</v>
      </c>
      <c r="F209" s="30" t="s">
        <v>14</v>
      </c>
      <c r="G209" s="8" t="s">
        <v>435</v>
      </c>
      <c r="H209" s="35">
        <v>345</v>
      </c>
      <c r="I209" s="8" t="s">
        <v>435</v>
      </c>
      <c r="J209" s="35">
        <v>345</v>
      </c>
      <c r="K209" s="11" t="s">
        <v>16</v>
      </c>
      <c r="L209" s="87" t="s">
        <v>500</v>
      </c>
    </row>
    <row r="210" spans="1:12" ht="40.5" x14ac:dyDescent="0.2">
      <c r="A210" s="5"/>
      <c r="B210" s="94" t="s">
        <v>511</v>
      </c>
      <c r="C210" s="111"/>
      <c r="D210" s="112"/>
      <c r="E210" s="34"/>
      <c r="F210" s="27"/>
      <c r="G210" s="16"/>
      <c r="H210" s="34"/>
      <c r="I210" s="16"/>
      <c r="J210" s="34"/>
      <c r="K210" s="17" t="s">
        <v>19</v>
      </c>
      <c r="L210" s="18" t="s">
        <v>514</v>
      </c>
    </row>
    <row r="211" spans="1:12" ht="20.25" x14ac:dyDescent="0.2">
      <c r="A211" s="69"/>
      <c r="B211" s="70"/>
      <c r="C211" s="136">
        <v>7395</v>
      </c>
      <c r="D211" s="137"/>
      <c r="E211" s="71">
        <f>SUM(E203:E210)</f>
        <v>7395</v>
      </c>
      <c r="F211" s="72"/>
      <c r="G211" s="73"/>
      <c r="H211" s="71">
        <f>SUM(H203:H210)</f>
        <v>7395</v>
      </c>
      <c r="I211" s="73"/>
      <c r="J211" s="71">
        <f>SUM(J203:J210)</f>
        <v>7395</v>
      </c>
      <c r="K211" s="74"/>
      <c r="L211" s="75"/>
    </row>
    <row r="215" spans="1:12" ht="20.25" x14ac:dyDescent="0.3">
      <c r="J215" s="108" t="s">
        <v>71</v>
      </c>
      <c r="K215" s="108"/>
    </row>
    <row r="216" spans="1:12" ht="20.25" x14ac:dyDescent="0.2">
      <c r="J216" s="95" t="s">
        <v>72</v>
      </c>
      <c r="K216" s="95"/>
    </row>
  </sheetData>
  <mergeCells count="187"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15:D15"/>
    <mergeCell ref="C16:D16"/>
    <mergeCell ref="C17:D17"/>
    <mergeCell ref="C18:D18"/>
    <mergeCell ref="C19:D19"/>
    <mergeCell ref="C20:D20"/>
    <mergeCell ref="C8:D8"/>
    <mergeCell ref="C9:D9"/>
    <mergeCell ref="C10:D10"/>
    <mergeCell ref="C11:D11"/>
    <mergeCell ref="C13:D13"/>
    <mergeCell ref="C14:D14"/>
    <mergeCell ref="G32:H34"/>
    <mergeCell ref="I32:J34"/>
    <mergeCell ref="K32:K34"/>
    <mergeCell ref="C27:D27"/>
    <mergeCell ref="A30:L30"/>
    <mergeCell ref="A31:L31"/>
    <mergeCell ref="C21:D21"/>
    <mergeCell ref="C22:D22"/>
    <mergeCell ref="C23:D23"/>
    <mergeCell ref="C24:D24"/>
    <mergeCell ref="C25:D25"/>
    <mergeCell ref="C26:D26"/>
    <mergeCell ref="C38:D38"/>
    <mergeCell ref="C39:D39"/>
    <mergeCell ref="C40:D40"/>
    <mergeCell ref="C41:D41"/>
    <mergeCell ref="C42:D42"/>
    <mergeCell ref="C43:D43"/>
    <mergeCell ref="C36:D36"/>
    <mergeCell ref="C37:D37"/>
    <mergeCell ref="C32:D34"/>
    <mergeCell ref="C50:D50"/>
    <mergeCell ref="C54:D54"/>
    <mergeCell ref="A56:L56"/>
    <mergeCell ref="A57:L57"/>
    <mergeCell ref="C44:D44"/>
    <mergeCell ref="C45:D45"/>
    <mergeCell ref="C46:D46"/>
    <mergeCell ref="C47:D47"/>
    <mergeCell ref="C48:D48"/>
    <mergeCell ref="C49:D49"/>
    <mergeCell ref="C64:D64"/>
    <mergeCell ref="C65:D65"/>
    <mergeCell ref="C66:D66"/>
    <mergeCell ref="C67:D67"/>
    <mergeCell ref="A58:L58"/>
    <mergeCell ref="A59:A61"/>
    <mergeCell ref="B59:B61"/>
    <mergeCell ref="C59:D61"/>
    <mergeCell ref="G59:H61"/>
    <mergeCell ref="I59:J61"/>
    <mergeCell ref="K59:K61"/>
    <mergeCell ref="L59:L61"/>
    <mergeCell ref="J103:K103"/>
    <mergeCell ref="C12:D12"/>
    <mergeCell ref="J15:K15"/>
    <mergeCell ref="J16:K16"/>
    <mergeCell ref="A29:L29"/>
    <mergeCell ref="A32:A34"/>
    <mergeCell ref="B32:B34"/>
    <mergeCell ref="C94:D94"/>
    <mergeCell ref="J95:K95"/>
    <mergeCell ref="J96:K96"/>
    <mergeCell ref="A98:L98"/>
    <mergeCell ref="K87:K89"/>
    <mergeCell ref="L87:L89"/>
    <mergeCell ref="C92:D92"/>
    <mergeCell ref="C93:D93"/>
    <mergeCell ref="C80:D80"/>
    <mergeCell ref="C81:D81"/>
    <mergeCell ref="A84:L84"/>
    <mergeCell ref="A85:L85"/>
    <mergeCell ref="A86:L86"/>
    <mergeCell ref="A87:A89"/>
    <mergeCell ref="B87:B89"/>
    <mergeCell ref="C87:D89"/>
    <mergeCell ref="G87:H89"/>
    <mergeCell ref="L32:L34"/>
    <mergeCell ref="C35:D35"/>
    <mergeCell ref="J40:K40"/>
    <mergeCell ref="J41:K41"/>
    <mergeCell ref="C90:D90"/>
    <mergeCell ref="C91:D91"/>
    <mergeCell ref="A99:L99"/>
    <mergeCell ref="A100:L100"/>
    <mergeCell ref="J102:K102"/>
    <mergeCell ref="I87:J89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C63:D63"/>
    <mergeCell ref="A120:L120"/>
    <mergeCell ref="A121:L121"/>
    <mergeCell ref="A122:L122"/>
    <mergeCell ref="A123:A125"/>
    <mergeCell ref="B123:B125"/>
    <mergeCell ref="C123:D125"/>
    <mergeCell ref="G123:H125"/>
    <mergeCell ref="I123:J125"/>
    <mergeCell ref="K123:K125"/>
    <mergeCell ref="L123:L125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46:D146"/>
    <mergeCell ref="C147:D147"/>
    <mergeCell ref="J151:K151"/>
    <mergeCell ref="C144:D144"/>
    <mergeCell ref="C145:D145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L157:L159"/>
    <mergeCell ref="C160:D160"/>
    <mergeCell ref="C161:D161"/>
    <mergeCell ref="C162:D162"/>
    <mergeCell ref="J152:K152"/>
    <mergeCell ref="A154:L154"/>
    <mergeCell ref="A155:L155"/>
    <mergeCell ref="A156:L156"/>
    <mergeCell ref="A157:A159"/>
    <mergeCell ref="B157:B159"/>
    <mergeCell ref="C157:D159"/>
    <mergeCell ref="G157:H159"/>
    <mergeCell ref="I157:J159"/>
    <mergeCell ref="K157:K159"/>
    <mergeCell ref="A199:L199"/>
    <mergeCell ref="A200:A202"/>
    <mergeCell ref="B200:B202"/>
    <mergeCell ref="C200:D202"/>
    <mergeCell ref="G200:H202"/>
    <mergeCell ref="I200:J202"/>
    <mergeCell ref="K200:K202"/>
    <mergeCell ref="L200:L202"/>
    <mergeCell ref="J163:K163"/>
    <mergeCell ref="J164:K164"/>
    <mergeCell ref="J165:K165"/>
    <mergeCell ref="J166:K166"/>
    <mergeCell ref="A197:L197"/>
    <mergeCell ref="A198:L198"/>
    <mergeCell ref="C209:D209"/>
    <mergeCell ref="C210:D210"/>
    <mergeCell ref="C211:D211"/>
    <mergeCell ref="J215:K215"/>
    <mergeCell ref="J216:K216"/>
    <mergeCell ref="C203:D203"/>
    <mergeCell ref="C204:D204"/>
    <mergeCell ref="C205:D205"/>
    <mergeCell ref="C206:D206"/>
    <mergeCell ref="C207:D207"/>
    <mergeCell ref="C208:D208"/>
  </mergeCells>
  <phoneticPr fontId="19" type="noConversion"/>
  <pageMargins left="0.23622047244094488" right="0.23622047244094488" top="0.74803149606299213" bottom="0.74803149606299213" header="0.31496062992125984" footer="0.31496062992125984"/>
  <pageSetup paperSize="9" scale="70" fitToWidth="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มี.ค.69</vt:lpstr>
      <vt:lpstr>ก.พ.69</vt:lpstr>
      <vt:lpstr>ม.ค.69</vt:lpstr>
      <vt:lpstr>ธ.ค.68</vt:lpstr>
      <vt:lpstr>พ.ย.68</vt:lpstr>
      <vt:lpstr>ต.ค.68</vt:lpstr>
      <vt:lpstr>ว119</vt:lpstr>
      <vt:lpstr>ก.พ.69!Print_Area</vt:lpstr>
      <vt:lpstr>ต.ค.68!Print_Area</vt:lpstr>
      <vt:lpstr>ธ.ค.68!Print_Area</vt:lpstr>
      <vt:lpstr>พ.ย.68!Print_Area</vt:lpstr>
      <vt:lpstr>ม.ค.69!Print_Area</vt:lpstr>
      <vt:lpstr>มี.ค.69!Print_Area</vt:lpstr>
      <vt:lpstr>ว119!Print_Area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PC111</dc:creator>
  <cp:lastModifiedBy>PC111</cp:lastModifiedBy>
  <cp:lastPrinted>2026-05-11T03:44:17Z</cp:lastPrinted>
  <dcterms:created xsi:type="dcterms:W3CDTF">2026-05-05T08:56:40Z</dcterms:created>
  <dcterms:modified xsi:type="dcterms:W3CDTF">2026-05-11T03:44:56Z</dcterms:modified>
</cp:coreProperties>
</file>